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11"/>
  <workbookPr defaultThemeVersion="124226"/>
  <xr:revisionPtr revIDLastSave="0" documentId="11_CA9FC24D9962CA8EF3AA5CECABA1577D5014458A" xr6:coauthVersionLast="47" xr6:coauthVersionMax="47" xr10:uidLastSave="{00000000-0000-0000-0000-000000000000}"/>
  <bookViews>
    <workbookView xWindow="-120" yWindow="-120" windowWidth="20730" windowHeight="11040" tabRatio="763" firstSheet="2" activeTab="2" xr2:uid="{00000000-000D-0000-FFFF-FFFF00000000}"/>
  </bookViews>
  <sheets>
    <sheet name="KIBA" sheetId="4" state="hidden" r:id="rId1"/>
    <sheet name="KIBB" sheetId="5" state="hidden" r:id="rId2"/>
    <sheet name="KIBC" sheetId="6" r:id="rId3"/>
    <sheet name="KIBD" sheetId="7" state="hidden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45621"/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I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16" i="7"/>
  <c r="P92" i="6"/>
  <c r="P16" i="5"/>
  <c r="M16" i="4"/>
  <c r="K15" i="19" l="1"/>
  <c r="M15" i="19"/>
  <c r="G15" i="19"/>
</calcChain>
</file>

<file path=xl/sharedStrings.xml><?xml version="1.0" encoding="utf-8"?>
<sst xmlns="http://schemas.openxmlformats.org/spreadsheetml/2006/main" count="1452" uniqueCount="327">
  <si>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</si>
  <si>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</si>
  <si>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</si>
  <si>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</si>
  <si>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</si>
  <si>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</si>
  <si>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</si>
  <si>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</si>
  <si>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</si>
  <si>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</si>
  <si>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</si>
  <si>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</si>
  <si>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</si>
  <si>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</si>
  <si>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</si>
  <si>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</si>
  <si>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</si>
  <si>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</si>
  <si>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</si>
  <si>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</si>
  <si>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</si>
  <si>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</si>
  <si>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</si>
  <si>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</si>
  <si>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</si>
  <si>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</si>
  <si>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</si>
  <si>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</si>
  <si>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</si>
  <si>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</si>
  <si>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</si>
  <si>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</si>
  <si>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</si>
  <si>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</si>
  <si>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</si>
  <si>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</si>
  <si>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</si>
  <si>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</si>
  <si>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</si>
  <si>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</si>
  <si>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</si>
  <si>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</si>
  <si>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</si>
  <si>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</si>
  <si>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: 010207.00000.00000</t>
  </si>
  <si>
    <t>: RSJD SURAKARTA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</si>
  <si>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</si>
  <si>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</si>
  <si>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</si>
  <si>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</si>
  <si>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</si>
  <si>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</si>
  <si>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</si>
  <si>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</si>
  <si>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</si>
  <si>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</si>
  <si>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BANGUNAN GEDUNG.BANGUNAN RUMAH SAKIT JIWA</t>
  </si>
  <si>
    <t>11.01.33.72.010207.00000.00000.1982-1.3.3.01.01.06.004</t>
  </si>
  <si>
    <t>000001</t>
  </si>
  <si>
    <t>BAIK</t>
  </si>
  <si>
    <t>BERTINGKAT</t>
  </si>
  <si>
    <t>BETON</t>
  </si>
  <si>
    <t>Jl.Ki.Hajar Dewantara No.80 KENTINGAN RT 01 RW 17 JEBRES SURAKARTA,Jebres.Jebres.KOTA SURAKARTA</t>
  </si>
  <si>
    <t>No.100/XXIV/3/1982</t>
  </si>
  <si>
    <t>HAK</t>
  </si>
  <si>
    <t>11.01.33.72.010207.00000.00000.2003-1.3.1.01.01.04.003.000001</t>
  </si>
  <si>
    <t>PEMBELIAN</t>
  </si>
  <si>
    <t>Gedung Poliklinik</t>
  </si>
  <si>
    <t>11.01.33.72.010207.00000.00000.1983-1.3.3.01.01.06.004</t>
  </si>
  <si>
    <t>TIDAK</t>
  </si>
  <si>
    <t>Jl.Ki.Hajar Dewantara No.80 KENTHINGAN RT 01 RW 17 JEBRES SURAKARTA,Jebres.Jebres.KOTA SURAKARTA</t>
  </si>
  <si>
    <t>9-47-38/A.37/1083</t>
  </si>
  <si>
    <t>Gd. REHABILITASI PUTRA</t>
  </si>
  <si>
    <t>000002</t>
  </si>
  <si>
    <t>100/XXIV/3/82/83</t>
  </si>
  <si>
    <t>Gd.Gudang Materiil</t>
  </si>
  <si>
    <t>000003</t>
  </si>
  <si>
    <t>Gd. Dapur / Gizi</t>
  </si>
  <si>
    <t>000004</t>
  </si>
  <si>
    <t>100/XXIV/3/1982</t>
  </si>
  <si>
    <t>Gd. Loundry</t>
  </si>
  <si>
    <t>11.01.33.72.010207.00000.00000.1984-1.3.3.01.01.06.004</t>
  </si>
  <si>
    <t>JL.KI HAJAR DEWANTARA NO 80 KENTHINGAN RT 01 RW 17 JEBRES SURAKARTA,Jebres.Jebres.KOTA SURAKARTA</t>
  </si>
  <si>
    <t>0206/A/RSJ/KEU II-3/II/8</t>
  </si>
  <si>
    <t>GEDUNG RAWAT INAP (8 BANGSAL)</t>
  </si>
  <si>
    <t>11.01.33.72.010207.00000.00000.1985-1.3.3.01.01.06.004</t>
  </si>
  <si>
    <t>241/XXIV/</t>
  </si>
  <si>
    <t>Gd. Administrasi</t>
  </si>
  <si>
    <t>Gd. Pertemuan</t>
  </si>
  <si>
    <t>Gd. Instalasi/Genzet</t>
  </si>
  <si>
    <t>JL.KI HAJAR DEWANTARA NO 80  KENTHINGAN RT 01 RW 17 JEBRES SURAKARTA,Jebres.Jebres.KOTA SURAKARTA</t>
  </si>
  <si>
    <t>241/XXIV/3/1985</t>
  </si>
  <si>
    <t>SELASAR PENGHUBUNG</t>
  </si>
  <si>
    <t>11.01.33.72.010207.00000.00000.1986-1.3.3.01.01.06.004</t>
  </si>
  <si>
    <t>PL00.07.1171-1-14</t>
  </si>
  <si>
    <t>Gd. Farmasi Lama</t>
  </si>
  <si>
    <t>11.01.33.72.010207.00000.00000.1989-1.3.3.01.01.06.004</t>
  </si>
  <si>
    <t>JL.KIHAJAR DEWANTARA NO.80  KENTHINGAN RT 01 RW 17 JEBRES SURAKARTA,Jebres.Jebres.KOTA SURAKARTA</t>
  </si>
  <si>
    <t>-GEDUNG REHABILITASI PUTRI</t>
  </si>
  <si>
    <t>11.01.33.72.010207.00000.00000.1990-1.3.3.01.01.06.004</t>
  </si>
  <si>
    <t>-</t>
  </si>
  <si>
    <t>ASRAMA COASS</t>
  </si>
  <si>
    <t>11.01.33.72.010207.00000.00000.1997-1.3.3.01.01.06.004</t>
  </si>
  <si>
    <t>281/XXIV/</t>
  </si>
  <si>
    <t>Bangsal Klas I ( BANGSAL KRESNA )</t>
  </si>
  <si>
    <t>11.01.33.72.010207.00000.00000.1998-1.3.3.01.01.06.004</t>
  </si>
  <si>
    <t>PL.00.03.1838,2</t>
  </si>
  <si>
    <t>Gd. Kamar Mayat / KAMAR JENAZAH</t>
  </si>
  <si>
    <t>MASJID MUTMAINAH</t>
  </si>
  <si>
    <t>11.01.33.72.010207.00000.00000.1999-1.3.3.01.01.06.004</t>
  </si>
  <si>
    <t>PL.00.07.1691,3</t>
  </si>
  <si>
    <t>Gd. LABORATORIUM</t>
  </si>
  <si>
    <t>PL.00.07.16.91.3</t>
  </si>
  <si>
    <t>Gd. Terapi gerak ( GEDUNG OLAH RAGA TERTUTUP )</t>
  </si>
  <si>
    <t>11.01.33.72.010207.00000.00000.2002-1.3.3.01.01.06.004</t>
  </si>
  <si>
    <t>PL.00.07.1613.2</t>
  </si>
  <si>
    <t xml:space="preserve"> Bangsal .NAFSA ( BANGSAL WISANGGENI )</t>
  </si>
  <si>
    <t>11.01.33.72.010207.00000.00000.2003-1.3.3.01.01.06.004</t>
  </si>
  <si>
    <t>PL.00.07.1707.1</t>
  </si>
  <si>
    <t xml:space="preserve"> GEDUNG HD / HAEMODIALISA </t>
  </si>
  <si>
    <t>11.01.33.72.010207.00000.00000.2004-1.3.3.01.01.06.004</t>
  </si>
  <si>
    <t>GEDUNG IGD</t>
  </si>
  <si>
    <t>JL.KI HAJAR DEWANTARA NO 80 JEBRES SURAKARTA,Jebres.Jebres.KOTA SURAKARTA</t>
  </si>
  <si>
    <t>GEDUNG ELEKTRODIAGNOSTIK</t>
  </si>
  <si>
    <t>GEDUNG ELEKTRO TERAPI</t>
  </si>
  <si>
    <t>11.01.33.72.010207.00000.00000.2006-1.3.3.01.01.06.004</t>
  </si>
  <si>
    <t>JL KI HAJAR DEWANTARA NO 80 JEBRES SURAKARTA,Jebres.Jebres.KOTA SURAKARTA</t>
  </si>
  <si>
    <t>GED.BANGSAL JPKMM/MPKP</t>
  </si>
  <si>
    <t>11.01.33.72.010207.00000.00000.2007-1.3.3.01.01.06.004</t>
  </si>
  <si>
    <t>GEDUNG POS SATPAM 2</t>
  </si>
  <si>
    <t>BANGUNAN TEMPAT PARKIR KENDRN PEGAWAI</t>
  </si>
  <si>
    <t>11.01.33.72.010207.00000.00000.2008-1.3.3.01.01.06.004</t>
  </si>
  <si>
    <t>JL KI HAJAR DEWANTARA NO 80  KENTHINGAN RT 01 RW 17  JEBRES SURAKARTA,Jebres.Jebres.KOTA SURAKARTA</t>
  </si>
  <si>
    <t>GEDUNG TUMBUH KEMBANG ANAK</t>
  </si>
  <si>
    <t>GEDUNG BANGSAL VVIP</t>
  </si>
  <si>
    <t>11.01.33.72.010207.00000.00000.2009-1.3.3.01.01.06.004</t>
  </si>
  <si>
    <t>JL KI HAJAR DEWANTARA NO 80 KENTINGAN RT 01  RW 17 JEBRES SURAKARTA,Jebres.Jebres.KOTA SURAKARTA</t>
  </si>
  <si>
    <t>GEDUNG PSIKOLOGI EKSEKUTIF</t>
  </si>
  <si>
    <t>JL.KI HAJAR DEWANTARA NO 80 KENTINGAN RT 01 RW 17 JEBRES SURAKARTA,Jebres.Jebres.KOTA SURAKARTA</t>
  </si>
  <si>
    <t>GEDUNG KANTIN GIZI</t>
  </si>
  <si>
    <t>GEDUNG GUDANG AFKIR BARANG</t>
  </si>
  <si>
    <t>11.01.33.72.010207.00000.00000.2010-1.3.3.01.01.06.004</t>
  </si>
  <si>
    <t>602.51/1075/5/2010</t>
  </si>
  <si>
    <t>Ged.Asrama Timur I</t>
  </si>
  <si>
    <t>11.01.33.72.010207.00000.00000.2011-1.3.3.01.01.06.004</t>
  </si>
  <si>
    <t>Jl.Ki.Hajar Dewantara No.80 KENTHINGAN RT  01 RW 17 JEBRES SURAKARTA,Jebres.Jebres.KOTA SURAKARTA</t>
  </si>
  <si>
    <t>602.51/1427/06/2011</t>
  </si>
  <si>
    <t xml:space="preserve"> Ged.Asrama Timur II</t>
  </si>
  <si>
    <t>602.51/2348/08/2011</t>
  </si>
  <si>
    <t>.Ged.Farmasi BARU</t>
  </si>
  <si>
    <t>BANGUNAN GEDUNG.SARANA PELENGKAP PERMANEN</t>
  </si>
  <si>
    <t>11.01.33.72.010207.00000.00000.2011-1.3.3.01.03.02.001</t>
  </si>
  <si>
    <t>602.51/3118.6/11/2011</t>
  </si>
  <si>
    <t xml:space="preserve">  BANGUNAN PAVING HALAMAN UTARA GEDUNG FISIOTERAPI</t>
  </si>
  <si>
    <t>602.51/2804.3/10/2011</t>
  </si>
  <si>
    <t>SELASAR PENGHUBUNG ANTARA GED BISMA DENGAN GED LABORATORIUM</t>
  </si>
  <si>
    <t>11.01.33.72.010207.00000.00000.2012-1.3.3.01.01.06.004</t>
  </si>
  <si>
    <t>602.51/1400/06/2012</t>
  </si>
  <si>
    <t>Bangsal Kelas III ( BANGSAL GATOTKACA )</t>
  </si>
  <si>
    <t>602.51/616.5/03/2012</t>
  </si>
  <si>
    <t xml:space="preserve"> Kantin Ged Olah Raga</t>
  </si>
  <si>
    <t>11.01.33.72.010207.00000.00000.2013-1.3.3.01.01.06.004</t>
  </si>
  <si>
    <t>027./1944.1/07/2013</t>
  </si>
  <si>
    <t xml:space="preserve">Gedung Gudang BARANG AFKIR </t>
  </si>
  <si>
    <t>602.51/3038.8/10/2013</t>
  </si>
  <si>
    <t>Taman Parkir DEPAN UGD</t>
  </si>
  <si>
    <t>11.01.33.72.010207.00000.00000.2014-1.3.3.01.01.06.004</t>
  </si>
  <si>
    <t>JL.KI HAJAR DEWANTARA  NO 80  KENTHINGAN RT 01 RW 17 JEBRES SURAKARTA,Jebres.Jebres.KOTA SURAKARTA</t>
  </si>
  <si>
    <t>-027/1494/05/2013</t>
  </si>
  <si>
    <t>BANGSAL NARKOBA ( SAMBA )</t>
  </si>
  <si>
    <t>602.51/376.4/10/2014</t>
  </si>
  <si>
    <t>PENGEMBANGAN BANGSAL WISANGGENI</t>
  </si>
  <si>
    <t>PENGEMBANGAN BANGSAL DEWIKUNTHI</t>
  </si>
  <si>
    <t>11.01.33.72.010207.00000.00000.2014-1.3.3.01.03.02.001</t>
  </si>
  <si>
    <t>JL.KI HAJAR DEWANTARA NO. 80  KENTHINGAN RT 01 RW 17 JEBRES SURAKARTA,Jebres.Jebres.KOTA SURAKARTA</t>
  </si>
  <si>
    <t>027/ 3252 /09/2014</t>
  </si>
  <si>
    <t xml:space="preserve">TAMAN BELAKANG GEDUNG NARKOBA </t>
  </si>
  <si>
    <t>JL. KI HAJAR DEWANTARA  NO 80 KENTHINGAN RT 01 RW 17 JEBRES SURAKARTA,Jebres.Jebres.KOTA SURAKARTA</t>
  </si>
  <si>
    <t>027/2649/07/2014</t>
  </si>
  <si>
    <t>PARKIR KENDARAAN RODA 2</t>
  </si>
  <si>
    <t>MONUMEN.TUGU PEMBANGUNAN</t>
  </si>
  <si>
    <t>11.01.33.72.010207.00000.00000.2014-1.3.3.02.01.02.002</t>
  </si>
  <si>
    <t>027/2853/07/2014</t>
  </si>
  <si>
    <t>PINTU MASUK / GAPURA RUMAH SAKIT</t>
  </si>
  <si>
    <t>11.01.33.72.010207.00000.00000.2015-1.3.3.01.01.06.004</t>
  </si>
  <si>
    <t>TEMPAT PARKIR RODA DUA</t>
  </si>
  <si>
    <t>11.01.33.72.010207.00000.00000.1993-1.3.1.01.01.04.003.000001</t>
  </si>
  <si>
    <t>GEDUNG GARASI</t>
  </si>
  <si>
    <t>GEDUNG B3</t>
  </si>
  <si>
    <t>GEDUNG ICU</t>
  </si>
  <si>
    <t>000005</t>
  </si>
  <si>
    <t>11.01.33.72.010207.00000.00000.2001-1.3.1.01.01.04.003.000001</t>
  </si>
  <si>
    <t>GEDUNG JAMKES BLUD</t>
  </si>
  <si>
    <t>000006</t>
  </si>
  <si>
    <t>027/3739.3/08/2015</t>
  </si>
  <si>
    <t>GEDUNG ASRAMA</t>
  </si>
  <si>
    <t>000007</t>
  </si>
  <si>
    <t>GEDUNG CT SCAN BLUD</t>
  </si>
  <si>
    <t>11.01.33.72.010207.00000.00000.2017-1.3.3.01.01.06.004</t>
  </si>
  <si>
    <t>PL.00.07.1603</t>
  </si>
  <si>
    <t>HBHD</t>
  </si>
  <si>
    <t>HIBAH BMN GEDUNG  BANGSAL NAFSA ( BANGSAL WISANGGENI )</t>
  </si>
  <si>
    <t>PL.00.07.1653,5</t>
  </si>
  <si>
    <t>GEDUNG BANGSAL PSIKOGERIATRY / DEWI KUNTHI</t>
  </si>
  <si>
    <t>JL. KI HAJAR DEWANTARA NO 80 JEBRES SURAKARTA,Jebres.Jebres.KOTA SURAKARTA</t>
  </si>
  <si>
    <t xml:space="preserve">PL.00.07.1653.5 </t>
  </si>
  <si>
    <t xml:space="preserve">GEDUNG RADIOLOGI </t>
  </si>
  <si>
    <t xml:space="preserve">PL. 00. 07. 1653.5 </t>
  </si>
  <si>
    <t xml:space="preserve">GEDUNG GUDANG </t>
  </si>
  <si>
    <t>602.4/1902/7/2007</t>
  </si>
  <si>
    <t>GEDUNG INSTALASI FISIOTERAPI</t>
  </si>
  <si>
    <t>GEDUNG RWT JALAN PSIKOGERIATRY/ INSTALASI GIGI DAN MULUT</t>
  </si>
  <si>
    <t>GEDUNG IPSRS</t>
  </si>
  <si>
    <t>000008</t>
  </si>
  <si>
    <t>JL KIHAJAR DEWANTARA NO 80 JEBRES SURAKARTA,Jebres.Jebres.KOTA SURAKARTA</t>
  </si>
  <si>
    <t>GEDUNG BANGSAL PERAWATAN KLAS III/ BANGSAL DRUPADI</t>
  </si>
  <si>
    <t>000009</t>
  </si>
  <si>
    <t>602.51/3435.3/08/2017</t>
  </si>
  <si>
    <t>GEDUNG ARSIP KEPEGAWAIAN</t>
  </si>
  <si>
    <t>000010</t>
  </si>
  <si>
    <t>602.51/4187.5/10/2017</t>
  </si>
  <si>
    <t>GEDUNG ARSIP LANTAI 2 GED ADMINISTRASI</t>
  </si>
  <si>
    <t>000011</t>
  </si>
  <si>
    <t>602.51/746.7/02/2017</t>
  </si>
  <si>
    <t>PEMBANGUNAN TOWER TANDON AIR DAN RUANG RO</t>
  </si>
  <si>
    <t>11.01.33.72.010207.00000.00000.2018-1.3.3.01.01.06.004</t>
  </si>
  <si>
    <t>PENGEMBANGAN GEDUNG KAMAR MAYAT</t>
  </si>
  <si>
    <t>JL KI HAJAR DEWANTARA NO 80 SURAKARTA,Jebres.Jebres.KOTA SURAKARTA</t>
  </si>
  <si>
    <t>R.DEKONTAMINASI R.UGD</t>
  </si>
  <si>
    <t>BANGUNAN GEDUNG.BANGUNAN GEDUNG INSTALASI.BANGUNAN GEDUNG INSTALASI PERMANEN</t>
  </si>
  <si>
    <t>11.01.33.72.010207.00000.00000.2019-1.3.3.01.01.04.007</t>
  </si>
  <si>
    <t>027.1/3751.3/04/2019</t>
  </si>
  <si>
    <t>RUMAH UPS 200KVA ( INSTALASI RADIOLOGI )</t>
  </si>
  <si>
    <t>027.1/3932.1/04/2019</t>
  </si>
  <si>
    <t>RUMAH UPS 160 KVA INSTALASI LAUNDRY</t>
  </si>
  <si>
    <t>11.01.33.72.010207.00000.00000.2019-1.3.3.01.01.06.004</t>
  </si>
  <si>
    <t>027/4400.3/05/2019</t>
  </si>
  <si>
    <t>GEDUNG ARSIP</t>
  </si>
  <si>
    <t>JLN KI HAJAR DEWANTARA NO 80 JEBRES SURAKARTA,Jebres.Jebres.KOTA SURAKARTA</t>
  </si>
  <si>
    <t>027/5396/07/2019</t>
  </si>
  <si>
    <t>RKLBRNG</t>
  </si>
  <si>
    <t>GEDUNG DIKLITBANG</t>
  </si>
  <si>
    <t>BANGUNAN GEDUNG.BANGUNAN TEMPAT BERMAIN ANAK</t>
  </si>
  <si>
    <t>11.01.33.72.010207.00000.00000.2019-1.3.3.01.01.32.002</t>
  </si>
  <si>
    <t>027.1/4654.1/06/2019</t>
  </si>
  <si>
    <t xml:space="preserve">TAMAN BERMAIN ANAK DARI OKUPASI TERAPI </t>
  </si>
  <si>
    <t>11.01.33.72.010207.00000.00000.2021-1.3.3.01.01.04.007</t>
  </si>
  <si>
    <t>BANGUNAN SELASAR RUMAH SAKIT</t>
  </si>
  <si>
    <t>11.01.33.72.010207.00000.00000.2021-1.3.3.01.01.06.004</t>
  </si>
  <si>
    <t>KAMAR MANDI GARASI</t>
  </si>
  <si>
    <t>SELASAR ICU</t>
  </si>
  <si>
    <t>11.01.33.72.010207.00000.00000.2022-1.3.3.01.01.04.007</t>
  </si>
  <si>
    <t>JALAN KI HAJAR DEWANTORO NO 80 KENTINGAN RT 01 RW 17 JEBRES SURAKARTA,Jebres.Jebres.KOTA SURAKARTA</t>
  </si>
  <si>
    <t>027/36129</t>
  </si>
  <si>
    <t>NEGARA</t>
  </si>
  <si>
    <t>BANGUNAN GEDUNG PPI</t>
  </si>
  <si>
    <t>JL KI HAJAR DEWANTORO NO 80 KENTINGAN RT 001 RW 017 JEBRES SURAKARTA,Jebres.Jebres.KOTA SURAKARTA</t>
  </si>
  <si>
    <t>027/41827</t>
  </si>
  <si>
    <t>GEDUNG BANK SAMPAH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</si>
  <si>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</si>
  <si>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</si>
  <si>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</si>
  <si>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</si>
  <si>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</si>
  <si>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</si>
  <si>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</si>
  <si>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Judul/Pencipta</t>
  </si>
  <si>
    <t>Spesifikasi</t>
  </si>
  <si>
    <t>Asal Daerah</t>
  </si>
  <si>
    <t>Pencipta</t>
  </si>
  <si>
    <t>Jenis</t>
  </si>
  <si>
    <t>Ukuran</t>
  </si>
  <si>
    <t>Tahun Cetak/Pembelian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</si>
  <si>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</si>
  <si>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</si>
  <si>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</si>
  <si>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</si>
  <si>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</si>
  <si>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</si>
  <si>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</si>
  <si>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</si>
  <si>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</si>
  <si>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</si>
  <si>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</si>
  <si>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</si>
  <si>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Keadaan (Baik/Rusak Ringan/Rusak Berat)</t>
  </si>
  <si>
    <t>Penanggung Jawab Ruangan</t>
  </si>
  <si>
    <t>Pembantu Pengurus Barang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</si>
  <si>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</si>
  <si>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</si>
  <si>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</si>
  <si>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</si>
  <si>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</si>
  <si>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</si>
  <si>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Buku Perpustakaan</t>
  </si>
  <si>
    <t>Barang Bercorak Kesenian/Kebudayaan</t>
  </si>
  <si>
    <t>Hewan Ternak dan Tumbuhan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</si>
  <si>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</si>
  <si>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</si>
  <si>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</si>
  <si>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</si>
  <si>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</si>
  <si>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HASIL SENSUS</t>
  </si>
  <si>
    <t>RUSAK RINGAN</t>
  </si>
  <si>
    <t>RUSAK BERAT</t>
  </si>
  <si>
    <t>TIDAK ADA</t>
  </si>
  <si>
    <t>Jml</t>
  </si>
  <si>
    <t>%</t>
  </si>
  <si>
    <t>REKAPITULASI BARANG MILIK DAERAH</t>
  </si>
  <si>
    <t>KODE AKUN</t>
  </si>
  <si>
    <t>KODE OBJEK</t>
  </si>
  <si>
    <t>KETERANGAN</t>
  </si>
  <si>
    <t>JUMLAH</t>
  </si>
  <si>
    <t>JUMLAH HARGA DLM RIBUAN (Rp.)</t>
  </si>
  <si>
    <t xml:space="preserve">JUMLAH TOTAL </t>
  </si>
  <si>
    <t>TOTAL HARGA DLM RIBUAN (Rp.)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</si>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</sst>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8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Font="1" applyBorder="1" applyAlignment="1">
      <alignment horizontal="left" vertical="top"/>
    </xf>
    <xf numFmtId="0" fontId="4" fillId="0" borderId="11" xfId="0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vertical="top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43" fontId="4" fillId="0" borderId="2" xfId="1" applyFont="1" applyBorder="1" applyAlignment="1">
      <alignment horizontal="right" vertical="top" wrapText="1"/>
    </xf>
    <xf numFmtId="43" fontId="4" fillId="0" borderId="1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/>
    </xf>
    <xf numFmtId="43" fontId="4" fillId="0" borderId="2" xfId="1" applyFont="1" applyBorder="1" applyAlignment="1">
      <alignment horizontal="right" vertical="top"/>
    </xf>
    <xf numFmtId="43" fontId="4" fillId="0" borderId="11" xfId="1" applyFont="1" applyBorder="1" applyAlignment="1">
      <alignment horizontal="right" vertical="top"/>
    </xf>
    <xf numFmtId="43" fontId="4" fillId="0" borderId="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 wrapText="1"/>
    </xf>
    <xf numFmtId="43" fontId="4" fillId="0" borderId="2" xfId="1" applyFont="1" applyBorder="1" applyAlignment="1">
      <alignment horizontal="left" vertical="top" wrapText="1"/>
    </xf>
    <xf numFmtId="43" fontId="4" fillId="0" borderId="1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right" vertical="top"/>
    </xf>
    <xf numFmtId="0" fontId="4" fillId="0" borderId="8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/>
    </xf>
    <xf numFmtId="0" fontId="4" fillId="0" borderId="8" xfId="1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right" vertical="top" wrapText="1"/>
    </xf>
    <xf numFmtId="14" fontId="4" fillId="0" borderId="8" xfId="1" applyNumberFormat="1" applyFont="1" applyBorder="1" applyAlignment="1">
      <alignment horizontal="left" vertical="top" wrapText="1"/>
    </xf>
    <xf numFmtId="43" fontId="4" fillId="0" borderId="8" xfId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E00-00000124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F00-00000120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24"/>
  <sheetViews>
    <sheetView zoomScale="90" zoomScaleNormal="90" workbookViewId="0">
      <selection activeCell="A14" sqref="A14"/>
    </sheetView>
  </sheetViews>
  <sheetFormatPr defaultRowHeight="1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>
      <c r="C2" s="1" t="s">
        <v>0</v>
      </c>
    </row>
    <row r="3" spans="1:14" ht="15.75">
      <c r="C3" s="2" t="s">
        <v>1</v>
      </c>
    </row>
    <row r="5" spans="1:14">
      <c r="A5" t="s">
        <v>2</v>
      </c>
      <c r="C5" s="3" t="s">
        <v>3</v>
      </c>
    </row>
    <row r="6" spans="1:14">
      <c r="A6" t="s">
        <v>4</v>
      </c>
      <c r="C6" s="3" t="s">
        <v>3</v>
      </c>
    </row>
    <row r="7" spans="1:14">
      <c r="A7" t="s">
        <v>5</v>
      </c>
      <c r="C7" s="3" t="s">
        <v>3</v>
      </c>
    </row>
    <row r="8" spans="1:14">
      <c r="A8" t="s">
        <v>6</v>
      </c>
      <c r="C8" s="3" t="s">
        <v>3</v>
      </c>
    </row>
    <row r="10" spans="1:14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9" t="s">
        <v>17</v>
      </c>
    </row>
    <row r="11" spans="1:14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9"/>
    </row>
    <row r="12" spans="1:14">
      <c r="A12" s="102"/>
      <c r="B12" s="105"/>
      <c r="C12" s="4" t="s">
        <v>20</v>
      </c>
      <c r="D12" s="5" t="s">
        <v>21</v>
      </c>
      <c r="E12" s="98"/>
      <c r="F12" s="98"/>
      <c r="G12" s="98"/>
      <c r="H12" s="101"/>
      <c r="I12" s="5" t="s">
        <v>22</v>
      </c>
      <c r="J12" s="5" t="s">
        <v>9</v>
      </c>
      <c r="K12" s="98"/>
      <c r="L12" s="98"/>
      <c r="M12" s="98"/>
      <c r="N12" s="99"/>
    </row>
    <row r="13" spans="1:14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73"/>
      <c r="N14" s="8"/>
    </row>
    <row r="15" spans="1:14" ht="7.5" customHeight="1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74"/>
      <c r="N15" s="16"/>
    </row>
    <row r="16" spans="1:14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75">
        <f>SUM(M14:M15)</f>
        <v>0</v>
      </c>
      <c r="N16" s="27"/>
    </row>
    <row r="18" spans="4:14">
      <c r="D18" s="28" t="s">
        <v>24</v>
      </c>
      <c r="E18" s="28"/>
      <c r="M18" s="92" t="s">
        <v>25</v>
      </c>
      <c r="N18" s="92"/>
    </row>
    <row r="19" spans="4:14">
      <c r="D19" s="28" t="s">
        <v>26</v>
      </c>
      <c r="E19" s="28"/>
      <c r="M19" s="92" t="s">
        <v>27</v>
      </c>
      <c r="N19" s="92"/>
    </row>
    <row r="20" spans="4:14">
      <c r="M20" s="92"/>
      <c r="N20" s="92"/>
    </row>
    <row r="23" spans="4:14">
      <c r="D23" s="28" t="s">
        <v>28</v>
      </c>
      <c r="E23" s="28"/>
      <c r="M23" s="92" t="s">
        <v>28</v>
      </c>
      <c r="N23" s="92"/>
    </row>
    <row r="24" spans="4:14">
      <c r="D24" s="28" t="s">
        <v>29</v>
      </c>
      <c r="E24" s="28"/>
      <c r="M24" s="92" t="s">
        <v>30</v>
      </c>
      <c r="N24" s="92"/>
    </row>
  </sheetData>
  <mergeCells count="18">
    <mergeCell ref="G10:G12"/>
    <mergeCell ref="A10:A12"/>
    <mergeCell ref="B10:B12"/>
    <mergeCell ref="C10:D11"/>
    <mergeCell ref="E10:E12"/>
    <mergeCell ref="F10:F12"/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R24"/>
  <sheetViews>
    <sheetView zoomScale="77" zoomScaleNormal="77" workbookViewId="0">
      <selection activeCell="A14" sqref="A14"/>
    </sheetView>
  </sheetViews>
  <sheetFormatPr defaultRowHeight="1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>
      <c r="C2" s="1" t="s">
        <v>291</v>
      </c>
    </row>
    <row r="3" spans="1:18" ht="15.75">
      <c r="C3" s="2" t="s">
        <v>1</v>
      </c>
    </row>
    <row r="5" spans="1:18">
      <c r="A5" t="s">
        <v>2</v>
      </c>
    </row>
    <row r="6" spans="1:18">
      <c r="A6" t="s">
        <v>4</v>
      </c>
    </row>
    <row r="7" spans="1:18">
      <c r="A7" t="s">
        <v>5</v>
      </c>
    </row>
    <row r="8" spans="1:18">
      <c r="A8" t="s">
        <v>6</v>
      </c>
      <c r="L8" t="s">
        <v>289</v>
      </c>
      <c r="M8" s="3" t="s">
        <v>3</v>
      </c>
    </row>
    <row r="9" spans="1:18" ht="6.75" customHeight="1"/>
    <row r="10" spans="1:18">
      <c r="A10" s="102" t="s">
        <v>7</v>
      </c>
      <c r="B10" s="96" t="s">
        <v>8</v>
      </c>
      <c r="C10" s="106" t="s">
        <v>9</v>
      </c>
      <c r="D10" s="107"/>
      <c r="E10" s="96" t="s">
        <v>46</v>
      </c>
      <c r="F10" s="100" t="s">
        <v>47</v>
      </c>
      <c r="G10" s="111"/>
      <c r="H10" s="96" t="s">
        <v>48</v>
      </c>
      <c r="I10" s="100" t="s">
        <v>49</v>
      </c>
      <c r="J10" s="99" t="s">
        <v>50</v>
      </c>
      <c r="K10" s="99"/>
      <c r="L10" s="100" t="s">
        <v>51</v>
      </c>
      <c r="M10" s="99" t="s">
        <v>13</v>
      </c>
      <c r="N10" s="96" t="s">
        <v>52</v>
      </c>
      <c r="O10" s="96" t="s">
        <v>15</v>
      </c>
      <c r="P10" s="96" t="s">
        <v>16</v>
      </c>
      <c r="Q10" s="96" t="s">
        <v>264</v>
      </c>
      <c r="R10" s="99" t="s">
        <v>17</v>
      </c>
    </row>
    <row r="11" spans="1:18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7"/>
      <c r="R11" s="99"/>
    </row>
    <row r="12" spans="1:18" ht="30">
      <c r="A12" s="102"/>
      <c r="B12" s="98"/>
      <c r="C12" s="4" t="s">
        <v>20</v>
      </c>
      <c r="D12" s="5" t="s">
        <v>53</v>
      </c>
      <c r="E12" s="98"/>
      <c r="F12" s="5" t="s">
        <v>54</v>
      </c>
      <c r="G12" s="5" t="s">
        <v>55</v>
      </c>
      <c r="H12" s="98"/>
      <c r="I12" s="101"/>
      <c r="J12" s="29" t="s">
        <v>22</v>
      </c>
      <c r="K12" s="29" t="s">
        <v>9</v>
      </c>
      <c r="L12" s="101"/>
      <c r="M12" s="99"/>
      <c r="N12" s="98"/>
      <c r="O12" s="98"/>
      <c r="P12" s="98"/>
      <c r="Q12" s="98"/>
      <c r="R12" s="99"/>
    </row>
    <row r="13" spans="1:1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  <c r="R13" s="6">
        <v>18</v>
      </c>
    </row>
    <row r="14" spans="1:18">
      <c r="A14" s="7"/>
      <c r="B14" s="8"/>
      <c r="C14" s="8"/>
      <c r="D14" s="9"/>
      <c r="E14" s="36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76"/>
      <c r="Q14" s="36"/>
      <c r="R14" s="8"/>
    </row>
    <row r="15" spans="1:18" ht="6" customHeight="1">
      <c r="A15" s="15"/>
      <c r="B15" s="16"/>
      <c r="C15" s="16"/>
      <c r="D15" s="17"/>
      <c r="E15" s="32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77"/>
      <c r="Q15" s="32"/>
      <c r="R15" s="16"/>
    </row>
    <row r="16" spans="1:18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23</v>
      </c>
      <c r="O16" s="35"/>
      <c r="P16" s="75">
        <f>SUM(P14:P15)</f>
        <v>0</v>
      </c>
      <c r="Q16" s="53"/>
      <c r="R16" s="27"/>
    </row>
    <row r="18" spans="4:15">
      <c r="D18" s="28" t="s">
        <v>24</v>
      </c>
      <c r="E18" s="28"/>
      <c r="O18" s="28" t="s">
        <v>25</v>
      </c>
    </row>
    <row r="19" spans="4:15">
      <c r="D19" s="28" t="s">
        <v>26</v>
      </c>
      <c r="E19" s="28"/>
      <c r="O19" s="28" t="s">
        <v>27</v>
      </c>
    </row>
    <row r="21" spans="4:15">
      <c r="O21" s="28"/>
    </row>
    <row r="22" spans="4:15">
      <c r="O22" s="28"/>
    </row>
    <row r="23" spans="4:15">
      <c r="D23" s="28" t="s">
        <v>28</v>
      </c>
      <c r="E23" s="28"/>
      <c r="O23" s="28" t="s">
        <v>42</v>
      </c>
    </row>
    <row r="24" spans="4:15">
      <c r="D24" s="28" t="s">
        <v>29</v>
      </c>
      <c r="E24" s="28"/>
      <c r="O24" s="28" t="s">
        <v>30</v>
      </c>
    </row>
  </sheetData>
  <mergeCells count="15">
    <mergeCell ref="H10:H12"/>
    <mergeCell ref="A10:A12"/>
    <mergeCell ref="B10:B12"/>
    <mergeCell ref="C10:D11"/>
    <mergeCell ref="E10:E12"/>
    <mergeCell ref="F10:G11"/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24"/>
  <sheetViews>
    <sheetView zoomScale="80" zoomScaleNormal="80" workbookViewId="0">
      <selection activeCell="A14" sqref="A14"/>
    </sheetView>
  </sheetViews>
  <sheetFormatPr defaultRowHeight="1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>
      <c r="C2" s="1" t="s">
        <v>292</v>
      </c>
    </row>
    <row r="3" spans="1:17" ht="15.75">
      <c r="C3" s="2" t="s">
        <v>1</v>
      </c>
    </row>
    <row r="5" spans="1:17">
      <c r="A5" t="s">
        <v>2</v>
      </c>
    </row>
    <row r="6" spans="1:17">
      <c r="A6" t="s">
        <v>4</v>
      </c>
    </row>
    <row r="7" spans="1:17">
      <c r="A7" t="s">
        <v>5</v>
      </c>
    </row>
    <row r="8" spans="1:17">
      <c r="A8" t="s">
        <v>6</v>
      </c>
      <c r="K8" t="s">
        <v>289</v>
      </c>
      <c r="L8" s="3" t="s">
        <v>3</v>
      </c>
    </row>
    <row r="10" spans="1:17">
      <c r="A10" s="102" t="s">
        <v>7</v>
      </c>
      <c r="B10" s="96" t="s">
        <v>8</v>
      </c>
      <c r="C10" s="106" t="s">
        <v>9</v>
      </c>
      <c r="D10" s="107"/>
      <c r="E10" s="96" t="s">
        <v>260</v>
      </c>
      <c r="F10" s="96" t="s">
        <v>261</v>
      </c>
      <c r="G10" s="96" t="s">
        <v>262</v>
      </c>
      <c r="H10" s="96" t="s">
        <v>51</v>
      </c>
      <c r="I10" s="100" t="s">
        <v>49</v>
      </c>
      <c r="J10" s="99" t="s">
        <v>50</v>
      </c>
      <c r="K10" s="99"/>
      <c r="L10" s="100" t="s">
        <v>13</v>
      </c>
      <c r="M10" s="99" t="s">
        <v>52</v>
      </c>
      <c r="N10" s="96" t="s">
        <v>263</v>
      </c>
      <c r="O10" s="96" t="s">
        <v>16</v>
      </c>
      <c r="P10" s="96" t="s">
        <v>264</v>
      </c>
      <c r="Q10" s="99" t="s">
        <v>17</v>
      </c>
    </row>
    <row r="11" spans="1:17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>
      <c r="A12" s="102"/>
      <c r="B12" s="98"/>
      <c r="C12" s="4" t="s">
        <v>20</v>
      </c>
      <c r="D12" s="5" t="s">
        <v>53</v>
      </c>
      <c r="E12" s="98"/>
      <c r="F12" s="98"/>
      <c r="G12" s="98"/>
      <c r="H12" s="98"/>
      <c r="I12" s="101"/>
      <c r="J12" s="29" t="s">
        <v>22</v>
      </c>
      <c r="K12" s="29" t="s">
        <v>9</v>
      </c>
      <c r="L12" s="101"/>
      <c r="M12" s="99"/>
      <c r="N12" s="98"/>
      <c r="O12" s="98"/>
      <c r="P12" s="98"/>
      <c r="Q12" s="99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>
      <c r="A14" s="7"/>
      <c r="B14" s="8"/>
      <c r="C14" s="8"/>
      <c r="D14" s="9"/>
      <c r="E14" s="36"/>
      <c r="F14" s="14"/>
      <c r="G14" s="14"/>
      <c r="H14" s="14"/>
      <c r="I14" s="12"/>
      <c r="J14" s="13"/>
      <c r="K14" s="12"/>
      <c r="L14" s="37"/>
      <c r="M14" s="12"/>
      <c r="N14" s="12"/>
      <c r="O14" s="73"/>
      <c r="P14" s="12"/>
      <c r="Q14" s="8"/>
    </row>
    <row r="15" spans="1:17" ht="5.25" customHeight="1">
      <c r="A15" s="15"/>
      <c r="B15" s="16"/>
      <c r="C15" s="16"/>
      <c r="D15" s="17"/>
      <c r="E15" s="32"/>
      <c r="F15" s="22"/>
      <c r="G15" s="22"/>
      <c r="H15" s="22"/>
      <c r="I15" s="20"/>
      <c r="J15" s="21"/>
      <c r="K15" s="20"/>
      <c r="L15" s="38"/>
      <c r="M15" s="20"/>
      <c r="N15" s="20"/>
      <c r="O15" s="74"/>
      <c r="P15" s="20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26"/>
      <c r="O16" s="78">
        <f>SUM(O14:O15)</f>
        <v>0</v>
      </c>
      <c r="P16" s="54"/>
      <c r="Q16" s="27"/>
    </row>
    <row r="18" spans="4:16">
      <c r="D18" s="28" t="s">
        <v>24</v>
      </c>
      <c r="E18" s="28"/>
      <c r="O18" t="s">
        <v>25</v>
      </c>
    </row>
    <row r="19" spans="4:16">
      <c r="D19" s="28" t="s">
        <v>26</v>
      </c>
      <c r="E19" s="28"/>
      <c r="P19" s="28" t="s">
        <v>27</v>
      </c>
    </row>
    <row r="21" spans="4:16">
      <c r="P21" s="28"/>
    </row>
    <row r="22" spans="4:16">
      <c r="P22" s="28"/>
    </row>
    <row r="23" spans="4:16">
      <c r="D23" s="28" t="s">
        <v>28</v>
      </c>
      <c r="E23" s="28"/>
      <c r="P23" s="28" t="s">
        <v>42</v>
      </c>
    </row>
    <row r="24" spans="4:16">
      <c r="D24" s="28" t="s">
        <v>29</v>
      </c>
      <c r="E24" s="28"/>
      <c r="P24" s="28" t="s">
        <v>30</v>
      </c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24"/>
  <sheetViews>
    <sheetView zoomScale="80" zoomScaleNormal="80" workbookViewId="0">
      <selection activeCell="A14" sqref="A14"/>
    </sheetView>
  </sheetViews>
  <sheetFormatPr defaultRowHeight="1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>
      <c r="C2" s="1" t="s">
        <v>293</v>
      </c>
    </row>
    <row r="3" spans="1:17" ht="15.75">
      <c r="C3" s="2" t="s">
        <v>1</v>
      </c>
    </row>
    <row r="5" spans="1:17">
      <c r="A5" t="s">
        <v>2</v>
      </c>
    </row>
    <row r="6" spans="1:17">
      <c r="A6" t="s">
        <v>4</v>
      </c>
    </row>
    <row r="7" spans="1:17">
      <c r="A7" t="s">
        <v>5</v>
      </c>
    </row>
    <row r="8" spans="1:17">
      <c r="A8" t="s">
        <v>6</v>
      </c>
      <c r="K8" t="s">
        <v>289</v>
      </c>
      <c r="L8" s="3" t="s">
        <v>3</v>
      </c>
    </row>
    <row r="10" spans="1:17">
      <c r="A10" s="102" t="s">
        <v>7</v>
      </c>
      <c r="B10" s="96" t="s">
        <v>8</v>
      </c>
      <c r="C10" s="106" t="s">
        <v>9</v>
      </c>
      <c r="D10" s="107"/>
      <c r="E10" s="100" t="s">
        <v>294</v>
      </c>
      <c r="F10" s="111"/>
      <c r="G10" s="100" t="s">
        <v>295</v>
      </c>
      <c r="H10" s="110"/>
      <c r="I10" s="111"/>
      <c r="J10" s="99" t="s">
        <v>296</v>
      </c>
      <c r="K10" s="99"/>
      <c r="L10" s="100" t="s">
        <v>23</v>
      </c>
      <c r="M10" s="99" t="s">
        <v>272</v>
      </c>
      <c r="N10" s="96" t="s">
        <v>263</v>
      </c>
      <c r="O10" s="96" t="s">
        <v>16</v>
      </c>
      <c r="P10" s="96" t="s">
        <v>264</v>
      </c>
      <c r="Q10" s="99" t="s">
        <v>17</v>
      </c>
    </row>
    <row r="11" spans="1:17">
      <c r="A11" s="102"/>
      <c r="B11" s="97"/>
      <c r="C11" s="108"/>
      <c r="D11" s="109"/>
      <c r="E11" s="101"/>
      <c r="F11" s="115"/>
      <c r="G11" s="101"/>
      <c r="H11" s="116"/>
      <c r="I11" s="115"/>
      <c r="J11" s="99"/>
      <c r="K11" s="99"/>
      <c r="L11" s="112"/>
      <c r="M11" s="99"/>
      <c r="N11" s="97"/>
      <c r="O11" s="97"/>
      <c r="P11" s="97"/>
      <c r="Q11" s="99"/>
    </row>
    <row r="12" spans="1:17" ht="30">
      <c r="A12" s="102"/>
      <c r="B12" s="98"/>
      <c r="C12" s="4" t="s">
        <v>20</v>
      </c>
      <c r="D12" s="5" t="s">
        <v>53</v>
      </c>
      <c r="E12" s="5" t="s">
        <v>266</v>
      </c>
      <c r="F12" s="5" t="s">
        <v>267</v>
      </c>
      <c r="G12" s="5" t="s">
        <v>268</v>
      </c>
      <c r="H12" s="5" t="s">
        <v>269</v>
      </c>
      <c r="I12" s="5" t="s">
        <v>34</v>
      </c>
      <c r="J12" s="29" t="s">
        <v>270</v>
      </c>
      <c r="K12" s="29" t="s">
        <v>271</v>
      </c>
      <c r="L12" s="101"/>
      <c r="M12" s="99"/>
      <c r="N12" s="98"/>
      <c r="O12" s="98"/>
      <c r="P12" s="98"/>
      <c r="Q12" s="99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57"/>
      <c r="M14" s="10"/>
      <c r="N14" s="12"/>
      <c r="O14" s="73"/>
      <c r="P14" s="37"/>
      <c r="Q14" s="8"/>
    </row>
    <row r="15" spans="1:17" ht="6.75" customHeight="1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58"/>
      <c r="M15" s="18"/>
      <c r="N15" s="20"/>
      <c r="O15" s="74"/>
      <c r="P15" s="38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35"/>
      <c r="O16" s="79">
        <f>SUM(O14:O15)</f>
        <v>0</v>
      </c>
      <c r="P16" s="56"/>
      <c r="Q16" s="27"/>
    </row>
    <row r="17" spans="1:17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0"/>
      <c r="N17" s="40"/>
      <c r="O17" s="41"/>
      <c r="P17" s="41"/>
      <c r="Q17" s="42"/>
    </row>
    <row r="18" spans="1:17">
      <c r="D18" s="28" t="s">
        <v>24</v>
      </c>
      <c r="E18" s="28"/>
      <c r="O18" t="s">
        <v>273</v>
      </c>
    </row>
    <row r="19" spans="1:17">
      <c r="D19" s="28" t="s">
        <v>26</v>
      </c>
      <c r="E19" s="28"/>
      <c r="O19" s="28" t="s">
        <v>27</v>
      </c>
      <c r="P19" s="28"/>
    </row>
    <row r="23" spans="1:17">
      <c r="D23" s="28" t="s">
        <v>28</v>
      </c>
      <c r="E23" s="28"/>
      <c r="O23" s="28" t="s">
        <v>42</v>
      </c>
      <c r="P23" s="28"/>
    </row>
    <row r="24" spans="1:17">
      <c r="D24" s="28" t="s">
        <v>29</v>
      </c>
      <c r="E24" s="28"/>
      <c r="O24" s="28" t="s">
        <v>30</v>
      </c>
      <c r="P24" s="28"/>
    </row>
  </sheetData>
  <mergeCells count="12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Q10:Q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O24"/>
  <sheetViews>
    <sheetView zoomScale="80" zoomScaleNormal="80" workbookViewId="0">
      <selection activeCell="A14" sqref="A14"/>
    </sheetView>
  </sheetViews>
  <sheetFormatPr defaultRowHeight="1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>
      <c r="C2" s="1" t="s">
        <v>297</v>
      </c>
    </row>
    <row r="3" spans="1:15" ht="15.75">
      <c r="C3" s="2" t="s">
        <v>1</v>
      </c>
    </row>
    <row r="5" spans="1:15">
      <c r="A5" t="s">
        <v>2</v>
      </c>
    </row>
    <row r="6" spans="1:15">
      <c r="A6" t="s">
        <v>4</v>
      </c>
    </row>
    <row r="7" spans="1:15">
      <c r="A7" t="s">
        <v>5</v>
      </c>
    </row>
    <row r="8" spans="1:15">
      <c r="A8" t="s">
        <v>6</v>
      </c>
      <c r="J8" t="s">
        <v>298</v>
      </c>
      <c r="K8" s="3" t="s">
        <v>3</v>
      </c>
    </row>
    <row r="9" spans="1:15" ht="6.75" customHeight="1"/>
    <row r="10" spans="1:15">
      <c r="A10" s="102" t="s">
        <v>7</v>
      </c>
      <c r="B10" s="96" t="s">
        <v>8</v>
      </c>
      <c r="C10" s="96" t="s">
        <v>46</v>
      </c>
      <c r="D10" s="100" t="s">
        <v>47</v>
      </c>
      <c r="E10" s="111"/>
      <c r="F10" s="96" t="s">
        <v>48</v>
      </c>
      <c r="G10" s="100" t="s">
        <v>49</v>
      </c>
      <c r="H10" s="99" t="s">
        <v>50</v>
      </c>
      <c r="I10" s="99"/>
      <c r="J10" s="100" t="s">
        <v>275</v>
      </c>
      <c r="K10" s="99" t="s">
        <v>13</v>
      </c>
      <c r="L10" s="96" t="s">
        <v>52</v>
      </c>
      <c r="M10" s="96" t="s">
        <v>15</v>
      </c>
      <c r="N10" s="96" t="s">
        <v>276</v>
      </c>
      <c r="O10" s="99" t="s">
        <v>17</v>
      </c>
    </row>
    <row r="11" spans="1:1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>
      <c r="A12" s="102"/>
      <c r="B12" s="98"/>
      <c r="C12" s="98"/>
      <c r="D12" s="5" t="s">
        <v>54</v>
      </c>
      <c r="E12" s="5" t="s">
        <v>55</v>
      </c>
      <c r="F12" s="98"/>
      <c r="G12" s="101"/>
      <c r="H12" s="29" t="s">
        <v>22</v>
      </c>
      <c r="I12" s="29" t="s">
        <v>9</v>
      </c>
      <c r="J12" s="101"/>
      <c r="K12" s="99"/>
      <c r="L12" s="98"/>
      <c r="M12" s="98"/>
      <c r="N12" s="98"/>
      <c r="O12" s="99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>
      <c r="A14" s="7"/>
      <c r="B14" s="8"/>
      <c r="C14" s="36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76"/>
      <c r="O14" s="8"/>
    </row>
    <row r="15" spans="1:15" ht="5.25" customHeight="1">
      <c r="A15" s="15"/>
      <c r="B15" s="16"/>
      <c r="C15" s="32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77"/>
      <c r="O15" s="16"/>
    </row>
    <row r="16" spans="1:1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4" t="s">
        <v>23</v>
      </c>
      <c r="M16" s="35"/>
      <c r="N16" s="75">
        <f>SUM(N14:N15)</f>
        <v>0</v>
      </c>
      <c r="O16" s="27"/>
    </row>
    <row r="18" spans="3:14">
      <c r="C18" s="28" t="s">
        <v>24</v>
      </c>
      <c r="N18" s="28" t="s">
        <v>25</v>
      </c>
    </row>
    <row r="19" spans="3:14">
      <c r="C19" s="28" t="s">
        <v>26</v>
      </c>
      <c r="N19" s="28" t="s">
        <v>27</v>
      </c>
    </row>
    <row r="20" spans="3:14">
      <c r="N20" s="28"/>
    </row>
    <row r="21" spans="3:14">
      <c r="N21" s="28"/>
    </row>
    <row r="22" spans="3:14">
      <c r="N22" s="28"/>
    </row>
    <row r="23" spans="3:14">
      <c r="C23" s="28" t="s">
        <v>28</v>
      </c>
      <c r="N23" s="28" t="s">
        <v>42</v>
      </c>
    </row>
    <row r="24" spans="3:14">
      <c r="C24" s="28" t="s">
        <v>29</v>
      </c>
      <c r="N24" s="28" t="s">
        <v>30</v>
      </c>
    </row>
  </sheetData>
  <mergeCells count="13">
    <mergeCell ref="G10:G12"/>
    <mergeCell ref="A10:A12"/>
    <mergeCell ref="B10:B12"/>
    <mergeCell ref="C10:C12"/>
    <mergeCell ref="D10:E11"/>
    <mergeCell ref="F10:F12"/>
    <mergeCell ref="O10:O12"/>
    <mergeCell ref="H10:I11"/>
    <mergeCell ref="J10:J12"/>
    <mergeCell ref="K10:K12"/>
    <mergeCell ref="L10:L12"/>
    <mergeCell ref="M10:M12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M23"/>
  <sheetViews>
    <sheetView zoomScale="90" zoomScaleNormal="90" workbookViewId="0">
      <selection activeCell="A14" sqref="A14"/>
    </sheetView>
  </sheetViews>
  <sheetFormatPr defaultRowHeight="1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>
      <c r="C2" s="1" t="s">
        <v>299</v>
      </c>
    </row>
    <row r="3" spans="1:13" ht="15.75">
      <c r="C3" s="2" t="s">
        <v>1</v>
      </c>
    </row>
    <row r="5" spans="1:13">
      <c r="A5" t="s">
        <v>2</v>
      </c>
      <c r="C5" s="3" t="s">
        <v>3</v>
      </c>
    </row>
    <row r="6" spans="1:13">
      <c r="A6" t="s">
        <v>4</v>
      </c>
      <c r="C6" s="3" t="s">
        <v>3</v>
      </c>
    </row>
    <row r="7" spans="1:13">
      <c r="A7" t="s">
        <v>5</v>
      </c>
      <c r="C7" s="3" t="s">
        <v>3</v>
      </c>
    </row>
    <row r="8" spans="1:13">
      <c r="A8" t="s">
        <v>6</v>
      </c>
      <c r="C8" s="3" t="s">
        <v>3</v>
      </c>
      <c r="H8" t="s">
        <v>289</v>
      </c>
      <c r="I8" s="3" t="s">
        <v>3</v>
      </c>
    </row>
    <row r="9" spans="1:13" ht="8.25" customHeight="1"/>
    <row r="10" spans="1:13">
      <c r="A10" s="102" t="s">
        <v>7</v>
      </c>
      <c r="B10" s="102" t="s">
        <v>300</v>
      </c>
      <c r="C10" s="102" t="s">
        <v>17</v>
      </c>
      <c r="D10" s="102" t="s">
        <v>301</v>
      </c>
      <c r="E10" s="102"/>
      <c r="F10" s="117" t="s">
        <v>302</v>
      </c>
      <c r="G10" s="117"/>
      <c r="H10" s="117"/>
      <c r="I10" s="117"/>
      <c r="J10" s="117"/>
      <c r="K10" s="117"/>
      <c r="L10" s="117"/>
      <c r="M10" s="117"/>
    </row>
    <row r="11" spans="1:13">
      <c r="A11" s="102"/>
      <c r="B11" s="102"/>
      <c r="C11" s="102"/>
      <c r="D11" s="102"/>
      <c r="E11" s="102"/>
      <c r="F11" s="117" t="s">
        <v>59</v>
      </c>
      <c r="G11" s="117"/>
      <c r="H11" s="117" t="s">
        <v>303</v>
      </c>
      <c r="I11" s="117"/>
      <c r="J11" s="117" t="s">
        <v>304</v>
      </c>
      <c r="K11" s="117"/>
      <c r="L11" s="117" t="s">
        <v>305</v>
      </c>
      <c r="M11" s="117"/>
    </row>
    <row r="12" spans="1:13">
      <c r="A12" s="102"/>
      <c r="B12" s="102"/>
      <c r="C12" s="102"/>
      <c r="D12" s="61" t="s">
        <v>306</v>
      </c>
      <c r="E12" s="61" t="s">
        <v>16</v>
      </c>
      <c r="F12" s="61" t="s">
        <v>306</v>
      </c>
      <c r="G12" s="61" t="s">
        <v>307</v>
      </c>
      <c r="H12" s="61" t="s">
        <v>306</v>
      </c>
      <c r="I12" s="61" t="s">
        <v>307</v>
      </c>
      <c r="J12" s="61" t="s">
        <v>306</v>
      </c>
      <c r="K12" s="61" t="s">
        <v>307</v>
      </c>
      <c r="L12" s="61" t="s">
        <v>306</v>
      </c>
      <c r="M12" s="61" t="s">
        <v>307</v>
      </c>
    </row>
    <row r="13" spans="1:13">
      <c r="A13" s="64"/>
      <c r="B13" s="64"/>
      <c r="C13" s="67"/>
      <c r="D13" s="65"/>
      <c r="E13" s="69"/>
      <c r="F13" s="65"/>
      <c r="G13" s="69"/>
      <c r="H13" s="65"/>
      <c r="I13" s="69"/>
      <c r="J13" s="65"/>
      <c r="K13" s="69"/>
      <c r="L13" s="65"/>
      <c r="M13" s="69"/>
    </row>
    <row r="14" spans="1:13" ht="6.75" customHeight="1">
      <c r="A14" s="66"/>
      <c r="B14" s="66"/>
      <c r="C14" s="68"/>
      <c r="D14" s="66"/>
      <c r="E14" s="70"/>
      <c r="F14" s="72"/>
      <c r="G14" s="70"/>
      <c r="H14" s="72"/>
      <c r="I14" s="70"/>
      <c r="J14" s="72"/>
      <c r="K14" s="70"/>
      <c r="L14" s="72"/>
      <c r="M14" s="70"/>
    </row>
    <row r="15" spans="1:13">
      <c r="A15" s="62"/>
      <c r="B15" s="62"/>
      <c r="C15" s="62"/>
      <c r="D15" s="63">
        <f>SUM(D13:D14)</f>
        <v>0</v>
      </c>
      <c r="E15" s="71">
        <f t="shared" ref="E15:L15" si="0">SUM(E13:E14)</f>
        <v>0</v>
      </c>
      <c r="F15" s="63">
        <f t="shared" si="0"/>
        <v>0</v>
      </c>
      <c r="G15" s="71">
        <f>IF($D$15=0,0,F15/$D$15*100)</f>
        <v>0</v>
      </c>
      <c r="H15" s="63">
        <f t="shared" si="0"/>
        <v>0</v>
      </c>
      <c r="I15" s="71">
        <f>IF($D$15=0,0,H15/$D$15*100)</f>
        <v>0</v>
      </c>
      <c r="J15" s="63">
        <f t="shared" si="0"/>
        <v>0</v>
      </c>
      <c r="K15" s="71">
        <f>IF($D$15=0,0,J15/$D$15*100)</f>
        <v>0</v>
      </c>
      <c r="L15" s="63">
        <f t="shared" si="0"/>
        <v>0</v>
      </c>
      <c r="M15" s="71">
        <f>IF($D$15=0,0,L15/$D$15*100)</f>
        <v>0</v>
      </c>
    </row>
    <row r="17" spans="3:10">
      <c r="C17" s="28" t="s">
        <v>24</v>
      </c>
      <c r="J17" s="28" t="s">
        <v>25</v>
      </c>
    </row>
    <row r="18" spans="3:10">
      <c r="C18" s="28" t="s">
        <v>26</v>
      </c>
      <c r="J18" s="28" t="s">
        <v>27</v>
      </c>
    </row>
    <row r="19" spans="3:10">
      <c r="J19" s="28"/>
    </row>
    <row r="20" spans="3:10">
      <c r="J20" s="28"/>
    </row>
    <row r="21" spans="3:10">
      <c r="J21" s="28"/>
    </row>
    <row r="22" spans="3:10">
      <c r="C22" s="28" t="s">
        <v>28</v>
      </c>
      <c r="J22" s="28" t="s">
        <v>42</v>
      </c>
    </row>
    <row r="23" spans="3:10">
      <c r="C23" s="28" t="s">
        <v>29</v>
      </c>
      <c r="J23" s="28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>
      <c r="D2" s="1" t="s">
        <v>308</v>
      </c>
    </row>
    <row r="3" spans="1:9" ht="15.75">
      <c r="D3" s="2" t="s">
        <v>1</v>
      </c>
    </row>
    <row r="4" spans="1:9" ht="19.5" customHeight="1"/>
    <row r="5" spans="1:9">
      <c r="A5" t="s">
        <v>2</v>
      </c>
    </row>
    <row r="6" spans="1:9">
      <c r="A6" t="s">
        <v>4</v>
      </c>
    </row>
    <row r="7" spans="1:9">
      <c r="A7" t="s">
        <v>5</v>
      </c>
    </row>
    <row r="8" spans="1:9">
      <c r="A8" t="s">
        <v>6</v>
      </c>
      <c r="H8" t="s">
        <v>298</v>
      </c>
      <c r="I8" s="3" t="s">
        <v>3</v>
      </c>
    </row>
    <row r="9" spans="1:9" ht="7.5" customHeight="1"/>
    <row r="10" spans="1:9" ht="15" customHeight="1">
      <c r="A10" s="103" t="s">
        <v>7</v>
      </c>
      <c r="B10" s="96" t="s">
        <v>309</v>
      </c>
      <c r="C10" s="96" t="s">
        <v>310</v>
      </c>
      <c r="D10" s="103" t="s">
        <v>311</v>
      </c>
      <c r="E10" s="96" t="s">
        <v>312</v>
      </c>
      <c r="F10" s="96" t="s">
        <v>313</v>
      </c>
      <c r="G10" s="96" t="s">
        <v>314</v>
      </c>
      <c r="H10" s="96" t="s">
        <v>315</v>
      </c>
      <c r="I10" s="96" t="s">
        <v>311</v>
      </c>
    </row>
    <row r="11" spans="1:9" ht="37.5" customHeight="1">
      <c r="A11" s="105"/>
      <c r="B11" s="98"/>
      <c r="C11" s="98"/>
      <c r="D11" s="105"/>
      <c r="E11" s="98"/>
      <c r="F11" s="98"/>
      <c r="G11" s="98"/>
      <c r="H11" s="98"/>
      <c r="I11" s="98"/>
    </row>
    <row r="12" spans="1:9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>
      <c r="A13" s="48"/>
      <c r="B13" s="49"/>
      <c r="C13" s="49"/>
      <c r="D13" s="8"/>
      <c r="E13" s="37"/>
      <c r="F13" s="80"/>
      <c r="G13" s="37"/>
      <c r="H13" s="80"/>
      <c r="I13" s="8"/>
    </row>
    <row r="14" spans="1:9" ht="9.75" customHeight="1">
      <c r="A14" s="50"/>
      <c r="B14" s="51"/>
      <c r="C14" s="51"/>
      <c r="D14" s="16"/>
      <c r="E14" s="38"/>
      <c r="F14" s="81"/>
      <c r="G14" s="38"/>
      <c r="H14" s="81"/>
      <c r="I14" s="16"/>
    </row>
    <row r="15" spans="1:9">
      <c r="A15" s="23"/>
      <c r="B15" s="24"/>
      <c r="C15" s="24"/>
      <c r="D15" s="26" t="s">
        <v>312</v>
      </c>
      <c r="E15" s="52">
        <f>SUM(E13:E14)</f>
        <v>0</v>
      </c>
      <c r="F15" s="82">
        <f t="shared" ref="F15:H15" si="0">SUM(F13:F14)</f>
        <v>0</v>
      </c>
      <c r="G15" s="52">
        <f t="shared" si="0"/>
        <v>0</v>
      </c>
      <c r="H15" s="82">
        <f t="shared" si="0"/>
        <v>0</v>
      </c>
      <c r="I15" s="27"/>
    </row>
    <row r="17" spans="3:8">
      <c r="C17" s="28" t="s">
        <v>24</v>
      </c>
      <c r="H17" t="s">
        <v>25</v>
      </c>
    </row>
    <row r="18" spans="3:8">
      <c r="C18" s="28" t="s">
        <v>26</v>
      </c>
    </row>
    <row r="19" spans="3:8">
      <c r="H19" s="28" t="s">
        <v>27</v>
      </c>
    </row>
    <row r="22" spans="3:8">
      <c r="C22" s="28" t="s">
        <v>28</v>
      </c>
      <c r="H22" s="28" t="s">
        <v>42</v>
      </c>
    </row>
    <row r="23" spans="3:8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O24"/>
  <sheetViews>
    <sheetView zoomScale="82" zoomScaleNormal="82" workbookViewId="0">
      <selection activeCell="A14" sqref="A14"/>
    </sheetView>
  </sheetViews>
  <sheetFormatPr defaultRowHeight="1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>
      <c r="C2" s="1" t="s">
        <v>316</v>
      </c>
    </row>
    <row r="3" spans="1:15" ht="15.75">
      <c r="C3" s="2" t="s">
        <v>1</v>
      </c>
    </row>
    <row r="5" spans="1:15">
      <c r="A5" t="s">
        <v>2</v>
      </c>
      <c r="C5" s="3" t="s">
        <v>3</v>
      </c>
    </row>
    <row r="6" spans="1:15">
      <c r="A6" t="s">
        <v>4</v>
      </c>
      <c r="C6" s="3" t="s">
        <v>3</v>
      </c>
    </row>
    <row r="7" spans="1:15">
      <c r="A7" t="s">
        <v>5</v>
      </c>
      <c r="C7" s="3" t="s">
        <v>3</v>
      </c>
    </row>
    <row r="8" spans="1:15">
      <c r="A8" t="s">
        <v>6</v>
      </c>
      <c r="C8" s="3" t="s">
        <v>3</v>
      </c>
    </row>
    <row r="9" spans="1:15" ht="8.25" customHeight="1"/>
    <row r="10" spans="1:15">
      <c r="A10" s="102" t="s">
        <v>9</v>
      </c>
      <c r="B10" s="102"/>
      <c r="C10" s="102"/>
      <c r="D10" s="99" t="s">
        <v>317</v>
      </c>
      <c r="E10" s="99"/>
      <c r="F10" s="99"/>
      <c r="G10" s="96" t="s">
        <v>34</v>
      </c>
      <c r="H10" s="96" t="s">
        <v>318</v>
      </c>
      <c r="I10" s="96" t="s">
        <v>319</v>
      </c>
      <c r="J10" s="96" t="s">
        <v>320</v>
      </c>
      <c r="K10" s="96" t="s">
        <v>321</v>
      </c>
      <c r="L10" s="96" t="s">
        <v>322</v>
      </c>
      <c r="M10" s="100" t="s">
        <v>23</v>
      </c>
      <c r="N10" s="111"/>
      <c r="O10" s="99" t="s">
        <v>17</v>
      </c>
    </row>
    <row r="11" spans="1:15">
      <c r="A11" s="102" t="s">
        <v>7</v>
      </c>
      <c r="B11" s="99" t="s">
        <v>20</v>
      </c>
      <c r="C11" s="99" t="s">
        <v>323</v>
      </c>
      <c r="D11" s="103" t="s">
        <v>8</v>
      </c>
      <c r="E11" s="99" t="s">
        <v>324</v>
      </c>
      <c r="F11" s="99" t="s">
        <v>325</v>
      </c>
      <c r="G11" s="97"/>
      <c r="H11" s="97"/>
      <c r="I11" s="97"/>
      <c r="J11" s="97"/>
      <c r="K11" s="97"/>
      <c r="L11" s="97"/>
      <c r="M11" s="101"/>
      <c r="N11" s="115"/>
      <c r="O11" s="99"/>
    </row>
    <row r="12" spans="1:15" ht="41.25" customHeight="1">
      <c r="A12" s="102"/>
      <c r="B12" s="99"/>
      <c r="C12" s="99"/>
      <c r="D12" s="105"/>
      <c r="E12" s="99"/>
      <c r="F12" s="99"/>
      <c r="G12" s="98"/>
      <c r="H12" s="98"/>
      <c r="I12" s="98"/>
      <c r="J12" s="98"/>
      <c r="K12" s="98"/>
      <c r="L12" s="98"/>
      <c r="M12" s="5" t="s">
        <v>326</v>
      </c>
      <c r="N12" s="5" t="s">
        <v>16</v>
      </c>
      <c r="O12" s="99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>
      <c r="A14" s="7"/>
      <c r="B14" s="8"/>
      <c r="C14" s="9"/>
      <c r="D14" s="8"/>
      <c r="E14" s="36"/>
      <c r="F14" s="12"/>
      <c r="G14" s="12"/>
      <c r="H14" s="12"/>
      <c r="I14" s="10"/>
      <c r="J14" s="10"/>
      <c r="K14" s="10"/>
      <c r="L14" s="36"/>
      <c r="M14" s="31"/>
      <c r="N14" s="76"/>
      <c r="O14" s="8"/>
    </row>
    <row r="15" spans="1:15" ht="6" customHeight="1">
      <c r="A15" s="15"/>
      <c r="B15" s="16"/>
      <c r="C15" s="17"/>
      <c r="D15" s="16"/>
      <c r="E15" s="32"/>
      <c r="F15" s="20"/>
      <c r="G15" s="20"/>
      <c r="H15" s="20"/>
      <c r="I15" s="18"/>
      <c r="J15" s="18"/>
      <c r="K15" s="18"/>
      <c r="L15" s="32"/>
      <c r="M15" s="33"/>
      <c r="N15" s="77"/>
      <c r="O15" s="16"/>
    </row>
    <row r="16" spans="1:1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46">
        <f>SUM(M14:M15)</f>
        <v>0</v>
      </c>
      <c r="N16" s="83">
        <f>SUM(N14:N15)</f>
        <v>0</v>
      </c>
      <c r="O16" s="27"/>
    </row>
    <row r="17" spans="1:1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7"/>
      <c r="N17" s="47"/>
      <c r="O17" s="42"/>
    </row>
    <row r="18" spans="1:15">
      <c r="C18" s="28" t="s">
        <v>24</v>
      </c>
      <c r="E18" s="28"/>
      <c r="N18" s="92" t="s">
        <v>25</v>
      </c>
      <c r="O18" s="92"/>
    </row>
    <row r="19" spans="1:15">
      <c r="C19" s="28" t="s">
        <v>26</v>
      </c>
      <c r="E19" s="28"/>
    </row>
    <row r="20" spans="1:15">
      <c r="L20" s="92" t="s">
        <v>27</v>
      </c>
      <c r="M20" s="92"/>
      <c r="N20" s="92"/>
      <c r="O20" s="92"/>
    </row>
    <row r="23" spans="1:15">
      <c r="C23" s="28" t="s">
        <v>28</v>
      </c>
      <c r="E23" s="28"/>
      <c r="L23" s="92" t="s">
        <v>42</v>
      </c>
      <c r="M23" s="92"/>
      <c r="N23" s="92"/>
      <c r="O23" s="92"/>
    </row>
    <row r="24" spans="1:15">
      <c r="C24" s="28" t="s">
        <v>29</v>
      </c>
      <c r="E24" s="28"/>
      <c r="L24" s="92" t="s">
        <v>30</v>
      </c>
      <c r="M24" s="92"/>
      <c r="N24" s="92"/>
      <c r="O24" s="92"/>
    </row>
  </sheetData>
  <mergeCells count="20"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  <mergeCell ref="N18:O18"/>
    <mergeCell ref="L20:O20"/>
    <mergeCell ref="L23:O23"/>
    <mergeCell ref="L24:O24"/>
    <mergeCell ref="K10:K12"/>
    <mergeCell ref="L10:L12"/>
    <mergeCell ref="M10:N11"/>
    <mergeCell ref="O10:O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Q24"/>
  <sheetViews>
    <sheetView zoomScale="80" zoomScaleNormal="80" workbookViewId="0">
      <selection activeCell="A14" sqref="A14"/>
    </sheetView>
  </sheetViews>
  <sheetFormatPr defaultRowHeight="1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2" spans="1:17" ht="18">
      <c r="C2" s="1" t="s">
        <v>31</v>
      </c>
    </row>
    <row r="3" spans="1:17" ht="15.75">
      <c r="C3" s="2" t="s">
        <v>1</v>
      </c>
    </row>
    <row r="5" spans="1:17">
      <c r="A5" t="s">
        <v>2</v>
      </c>
    </row>
    <row r="6" spans="1:17">
      <c r="A6" t="s">
        <v>4</v>
      </c>
    </row>
    <row r="7" spans="1:17">
      <c r="A7" t="s">
        <v>5</v>
      </c>
    </row>
    <row r="8" spans="1:17">
      <c r="A8" t="s">
        <v>6</v>
      </c>
    </row>
    <row r="9" spans="1:17" ht="8.25" customHeight="1"/>
    <row r="10" spans="1:17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9" t="s">
        <v>17</v>
      </c>
    </row>
    <row r="11" spans="1:17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9"/>
    </row>
    <row r="12" spans="1:17">
      <c r="A12" s="102"/>
      <c r="B12" s="105"/>
      <c r="C12" s="101"/>
      <c r="D12" s="98"/>
      <c r="E12" s="98"/>
      <c r="F12" s="98"/>
      <c r="G12" s="98"/>
      <c r="H12" s="98"/>
      <c r="I12" s="98"/>
      <c r="J12" s="29" t="s">
        <v>37</v>
      </c>
      <c r="K12" s="29" t="s">
        <v>38</v>
      </c>
      <c r="L12" s="29" t="s">
        <v>39</v>
      </c>
      <c r="M12" s="29" t="s">
        <v>40</v>
      </c>
      <c r="N12" s="29" t="s">
        <v>41</v>
      </c>
      <c r="O12" s="98"/>
      <c r="P12" s="98"/>
      <c r="Q12" s="99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>
      <c r="A14" s="7"/>
      <c r="B14" s="8"/>
      <c r="C14" s="8"/>
      <c r="D14" s="30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76"/>
      <c r="Q14" s="8"/>
    </row>
    <row r="15" spans="1:17" ht="6.75" customHeight="1">
      <c r="A15" s="15"/>
      <c r="B15" s="16"/>
      <c r="C15" s="16"/>
      <c r="D15" s="17"/>
      <c r="E15" s="32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77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23</v>
      </c>
      <c r="O16" s="35"/>
      <c r="P16" s="75">
        <f>SUM(P14:P15)</f>
        <v>0</v>
      </c>
      <c r="Q16" s="27"/>
    </row>
    <row r="18" spans="4:17">
      <c r="D18" s="28" t="s">
        <v>24</v>
      </c>
      <c r="E18" s="28"/>
      <c r="P18" t="s">
        <v>25</v>
      </c>
    </row>
    <row r="19" spans="4:17">
      <c r="D19" s="28" t="s">
        <v>26</v>
      </c>
      <c r="E19" s="28"/>
      <c r="P19" s="92" t="s">
        <v>27</v>
      </c>
      <c r="Q19" s="92"/>
    </row>
    <row r="23" spans="4:17">
      <c r="D23" s="28" t="s">
        <v>28</v>
      </c>
      <c r="E23" s="28"/>
      <c r="P23" s="92" t="s">
        <v>42</v>
      </c>
      <c r="Q23" s="92"/>
    </row>
    <row r="24" spans="4:17">
      <c r="D24" s="28" t="s">
        <v>29</v>
      </c>
      <c r="E24" s="28"/>
      <c r="P24" s="92" t="s">
        <v>30</v>
      </c>
      <c r="Q24" s="9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100"/>
  <sheetViews>
    <sheetView tabSelected="1" topLeftCell="A88" zoomScale="80" zoomScaleNormal="80" workbookViewId="0">
      <selection activeCell="K102" sqref="K102"/>
    </sheetView>
  </sheetViews>
  <sheetFormatPr defaultRowHeight="1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>
      <c r="C2" s="1" t="s">
        <v>43</v>
      </c>
    </row>
    <row r="3" spans="1:17" ht="15.75">
      <c r="C3" s="2" t="s">
        <v>1</v>
      </c>
    </row>
    <row r="5" spans="1:17">
      <c r="A5" t="s">
        <v>2</v>
      </c>
      <c r="C5" t="s">
        <v>44</v>
      </c>
    </row>
    <row r="6" spans="1:17">
      <c r="A6" t="s">
        <v>4</v>
      </c>
      <c r="C6" t="s">
        <v>45</v>
      </c>
    </row>
    <row r="7" spans="1:17">
      <c r="A7" t="s">
        <v>5</v>
      </c>
      <c r="C7" t="s">
        <v>45</v>
      </c>
    </row>
    <row r="8" spans="1:17">
      <c r="A8" t="s">
        <v>6</v>
      </c>
      <c r="C8" t="s">
        <v>45</v>
      </c>
    </row>
    <row r="9" spans="1:17" ht="6.75" customHeight="1"/>
    <row r="10" spans="1:17">
      <c r="A10" s="102" t="s">
        <v>7</v>
      </c>
      <c r="B10" s="96" t="s">
        <v>8</v>
      </c>
      <c r="C10" s="106" t="s">
        <v>9</v>
      </c>
      <c r="D10" s="107"/>
      <c r="E10" s="96" t="s">
        <v>46</v>
      </c>
      <c r="F10" s="100" t="s">
        <v>47</v>
      </c>
      <c r="G10" s="111"/>
      <c r="H10" s="96" t="s">
        <v>48</v>
      </c>
      <c r="I10" s="100" t="s">
        <v>49</v>
      </c>
      <c r="J10" s="99" t="s">
        <v>50</v>
      </c>
      <c r="K10" s="99"/>
      <c r="L10" s="100" t="s">
        <v>51</v>
      </c>
      <c r="M10" s="99" t="s">
        <v>13</v>
      </c>
      <c r="N10" s="96" t="s">
        <v>52</v>
      </c>
      <c r="O10" s="96" t="s">
        <v>15</v>
      </c>
      <c r="P10" s="96" t="s">
        <v>16</v>
      </c>
      <c r="Q10" s="99" t="s">
        <v>17</v>
      </c>
    </row>
    <row r="11" spans="1:17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ht="30">
      <c r="A12" s="102"/>
      <c r="B12" s="98"/>
      <c r="C12" s="4" t="s">
        <v>20</v>
      </c>
      <c r="D12" s="5" t="s">
        <v>53</v>
      </c>
      <c r="E12" s="98"/>
      <c r="F12" s="5" t="s">
        <v>54</v>
      </c>
      <c r="G12" s="5" t="s">
        <v>55</v>
      </c>
      <c r="H12" s="98"/>
      <c r="I12" s="101"/>
      <c r="J12" s="29" t="s">
        <v>22</v>
      </c>
      <c r="K12" s="29" t="s">
        <v>9</v>
      </c>
      <c r="L12" s="101"/>
      <c r="M12" s="99"/>
      <c r="N12" s="98"/>
      <c r="O12" s="98"/>
      <c r="P12" s="98"/>
      <c r="Q12" s="99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ht="96">
      <c r="A14" s="7">
        <v>1</v>
      </c>
      <c r="B14" s="8" t="s">
        <v>56</v>
      </c>
      <c r="C14" s="8" t="s">
        <v>57</v>
      </c>
      <c r="D14" s="9" t="s">
        <v>58</v>
      </c>
      <c r="E14" s="36" t="s">
        <v>59</v>
      </c>
      <c r="F14" s="12" t="s">
        <v>60</v>
      </c>
      <c r="G14" s="12" t="s">
        <v>61</v>
      </c>
      <c r="H14" s="14">
        <v>1860</v>
      </c>
      <c r="I14" s="12" t="s">
        <v>62</v>
      </c>
      <c r="J14" s="13">
        <v>30285</v>
      </c>
      <c r="K14" s="12" t="s">
        <v>63</v>
      </c>
      <c r="L14" s="14">
        <v>85000</v>
      </c>
      <c r="M14" s="12" t="s">
        <v>64</v>
      </c>
      <c r="N14" s="12" t="s">
        <v>65</v>
      </c>
      <c r="O14" s="12" t="s">
        <v>66</v>
      </c>
      <c r="P14" s="76">
        <v>1438524000</v>
      </c>
      <c r="Q14" s="8" t="s">
        <v>67</v>
      </c>
    </row>
    <row r="15" spans="1:17" ht="96">
      <c r="A15" s="84">
        <v>2</v>
      </c>
      <c r="B15" s="85" t="s">
        <v>56</v>
      </c>
      <c r="C15" s="85" t="s">
        <v>68</v>
      </c>
      <c r="D15" s="86" t="s">
        <v>58</v>
      </c>
      <c r="E15" s="87" t="s">
        <v>59</v>
      </c>
      <c r="F15" s="88" t="s">
        <v>69</v>
      </c>
      <c r="G15" s="88" t="s">
        <v>61</v>
      </c>
      <c r="H15" s="89">
        <v>150</v>
      </c>
      <c r="I15" s="88" t="s">
        <v>70</v>
      </c>
      <c r="J15" s="90">
        <v>30620</v>
      </c>
      <c r="K15" s="88" t="s">
        <v>71</v>
      </c>
      <c r="L15" s="89">
        <v>85000</v>
      </c>
      <c r="M15" s="88" t="s">
        <v>64</v>
      </c>
      <c r="N15" s="88" t="s">
        <v>65</v>
      </c>
      <c r="O15" s="88" t="s">
        <v>66</v>
      </c>
      <c r="P15" s="91">
        <v>170032350</v>
      </c>
      <c r="Q15" s="85" t="s">
        <v>72</v>
      </c>
    </row>
    <row r="16" spans="1:17" ht="96">
      <c r="A16" s="84">
        <v>3</v>
      </c>
      <c r="B16" s="85" t="s">
        <v>56</v>
      </c>
      <c r="C16" s="85" t="s">
        <v>68</v>
      </c>
      <c r="D16" s="86" t="s">
        <v>73</v>
      </c>
      <c r="E16" s="87" t="s">
        <v>59</v>
      </c>
      <c r="F16" s="88" t="s">
        <v>69</v>
      </c>
      <c r="G16" s="88" t="s">
        <v>61</v>
      </c>
      <c r="H16" s="89">
        <v>150</v>
      </c>
      <c r="I16" s="88" t="s">
        <v>70</v>
      </c>
      <c r="J16" s="90">
        <v>30681</v>
      </c>
      <c r="K16" s="88" t="s">
        <v>74</v>
      </c>
      <c r="L16" s="89">
        <v>85000</v>
      </c>
      <c r="M16" s="88" t="s">
        <v>64</v>
      </c>
      <c r="N16" s="88" t="s">
        <v>65</v>
      </c>
      <c r="O16" s="88" t="s">
        <v>66</v>
      </c>
      <c r="P16" s="91">
        <v>116010000</v>
      </c>
      <c r="Q16" s="85" t="s">
        <v>75</v>
      </c>
    </row>
    <row r="17" spans="1:17" ht="96">
      <c r="A17" s="84">
        <v>4</v>
      </c>
      <c r="B17" s="85" t="s">
        <v>56</v>
      </c>
      <c r="C17" s="85" t="s">
        <v>68</v>
      </c>
      <c r="D17" s="86" t="s">
        <v>76</v>
      </c>
      <c r="E17" s="87" t="s">
        <v>59</v>
      </c>
      <c r="F17" s="88" t="s">
        <v>69</v>
      </c>
      <c r="G17" s="88" t="s">
        <v>61</v>
      </c>
      <c r="H17" s="89">
        <v>189</v>
      </c>
      <c r="I17" s="88" t="s">
        <v>70</v>
      </c>
      <c r="J17" s="90">
        <v>30681</v>
      </c>
      <c r="K17" s="88" t="s">
        <v>74</v>
      </c>
      <c r="L17" s="89">
        <v>85000</v>
      </c>
      <c r="M17" s="88" t="s">
        <v>64</v>
      </c>
      <c r="N17" s="88" t="s">
        <v>65</v>
      </c>
      <c r="O17" s="88" t="s">
        <v>66</v>
      </c>
      <c r="P17" s="91">
        <v>544286000</v>
      </c>
      <c r="Q17" s="85" t="s">
        <v>77</v>
      </c>
    </row>
    <row r="18" spans="1:17" ht="96">
      <c r="A18" s="84">
        <v>5</v>
      </c>
      <c r="B18" s="85" t="s">
        <v>56</v>
      </c>
      <c r="C18" s="85" t="s">
        <v>68</v>
      </c>
      <c r="D18" s="86" t="s">
        <v>78</v>
      </c>
      <c r="E18" s="87" t="s">
        <v>59</v>
      </c>
      <c r="F18" s="88" t="s">
        <v>69</v>
      </c>
      <c r="G18" s="88" t="s">
        <v>61</v>
      </c>
      <c r="H18" s="89">
        <v>153</v>
      </c>
      <c r="I18" s="88" t="s">
        <v>70</v>
      </c>
      <c r="J18" s="90">
        <v>30681</v>
      </c>
      <c r="K18" s="88" t="s">
        <v>79</v>
      </c>
      <c r="L18" s="89">
        <v>85000</v>
      </c>
      <c r="M18" s="88" t="s">
        <v>64</v>
      </c>
      <c r="N18" s="88" t="s">
        <v>65</v>
      </c>
      <c r="O18" s="88" t="s">
        <v>66</v>
      </c>
      <c r="P18" s="91">
        <v>118330000</v>
      </c>
      <c r="Q18" s="85" t="s">
        <v>80</v>
      </c>
    </row>
    <row r="19" spans="1:17" ht="96">
      <c r="A19" s="84">
        <v>6</v>
      </c>
      <c r="B19" s="85" t="s">
        <v>56</v>
      </c>
      <c r="C19" s="85" t="s">
        <v>81</v>
      </c>
      <c r="D19" s="86" t="s">
        <v>58</v>
      </c>
      <c r="E19" s="87" t="s">
        <v>59</v>
      </c>
      <c r="F19" s="88" t="s">
        <v>69</v>
      </c>
      <c r="G19" s="88" t="s">
        <v>61</v>
      </c>
      <c r="H19" s="89">
        <v>4013</v>
      </c>
      <c r="I19" s="88" t="s">
        <v>82</v>
      </c>
      <c r="J19" s="90">
        <v>30711</v>
      </c>
      <c r="K19" s="88" t="s">
        <v>83</v>
      </c>
      <c r="L19" s="89">
        <v>85000</v>
      </c>
      <c r="M19" s="88" t="s">
        <v>64</v>
      </c>
      <c r="N19" s="88" t="s">
        <v>65</v>
      </c>
      <c r="O19" s="88" t="s">
        <v>66</v>
      </c>
      <c r="P19" s="91">
        <v>2779118785</v>
      </c>
      <c r="Q19" s="85" t="s">
        <v>84</v>
      </c>
    </row>
    <row r="20" spans="1:17" ht="96">
      <c r="A20" s="84">
        <v>7</v>
      </c>
      <c r="B20" s="85" t="s">
        <v>56</v>
      </c>
      <c r="C20" s="85" t="s">
        <v>85</v>
      </c>
      <c r="D20" s="86" t="s">
        <v>58</v>
      </c>
      <c r="E20" s="87" t="s">
        <v>59</v>
      </c>
      <c r="F20" s="88" t="s">
        <v>60</v>
      </c>
      <c r="G20" s="88" t="s">
        <v>61</v>
      </c>
      <c r="H20" s="89">
        <v>5364</v>
      </c>
      <c r="I20" s="88" t="s">
        <v>70</v>
      </c>
      <c r="J20" s="90">
        <v>31381</v>
      </c>
      <c r="K20" s="88" t="s">
        <v>86</v>
      </c>
      <c r="L20" s="89">
        <v>85000</v>
      </c>
      <c r="M20" s="88" t="s">
        <v>64</v>
      </c>
      <c r="N20" s="88" t="s">
        <v>65</v>
      </c>
      <c r="O20" s="88" t="s">
        <v>66</v>
      </c>
      <c r="P20" s="91">
        <v>4305219570</v>
      </c>
      <c r="Q20" s="85" t="s">
        <v>87</v>
      </c>
    </row>
    <row r="21" spans="1:17" ht="96">
      <c r="A21" s="84">
        <v>8</v>
      </c>
      <c r="B21" s="85" t="s">
        <v>56</v>
      </c>
      <c r="C21" s="85" t="s">
        <v>85</v>
      </c>
      <c r="D21" s="86" t="s">
        <v>73</v>
      </c>
      <c r="E21" s="87" t="s">
        <v>59</v>
      </c>
      <c r="F21" s="88" t="s">
        <v>60</v>
      </c>
      <c r="G21" s="88" t="s">
        <v>61</v>
      </c>
      <c r="H21" s="89">
        <v>2972</v>
      </c>
      <c r="I21" s="88" t="s">
        <v>70</v>
      </c>
      <c r="J21" s="90">
        <v>31354</v>
      </c>
      <c r="K21" s="88" t="s">
        <v>86</v>
      </c>
      <c r="L21" s="89">
        <v>85000</v>
      </c>
      <c r="M21" s="88" t="s">
        <v>64</v>
      </c>
      <c r="N21" s="88" t="s">
        <v>65</v>
      </c>
      <c r="O21" s="88" t="s">
        <v>66</v>
      </c>
      <c r="P21" s="91">
        <v>2510522000</v>
      </c>
      <c r="Q21" s="85" t="s">
        <v>88</v>
      </c>
    </row>
    <row r="22" spans="1:17" ht="96">
      <c r="A22" s="84">
        <v>9</v>
      </c>
      <c r="B22" s="85" t="s">
        <v>56</v>
      </c>
      <c r="C22" s="85" t="s">
        <v>85</v>
      </c>
      <c r="D22" s="86" t="s">
        <v>76</v>
      </c>
      <c r="E22" s="87" t="s">
        <v>59</v>
      </c>
      <c r="F22" s="88" t="s">
        <v>69</v>
      </c>
      <c r="G22" s="88" t="s">
        <v>61</v>
      </c>
      <c r="H22" s="89">
        <v>70</v>
      </c>
      <c r="I22" s="88" t="s">
        <v>70</v>
      </c>
      <c r="J22" s="90">
        <v>31215</v>
      </c>
      <c r="K22" s="88" t="s">
        <v>86</v>
      </c>
      <c r="L22" s="89">
        <v>85000</v>
      </c>
      <c r="M22" s="88" t="s">
        <v>64</v>
      </c>
      <c r="N22" s="88" t="s">
        <v>65</v>
      </c>
      <c r="O22" s="88" t="s">
        <v>66</v>
      </c>
      <c r="P22" s="91">
        <v>54138000</v>
      </c>
      <c r="Q22" s="85" t="s">
        <v>89</v>
      </c>
    </row>
    <row r="23" spans="1:17" ht="96">
      <c r="A23" s="84">
        <v>10</v>
      </c>
      <c r="B23" s="85" t="s">
        <v>56</v>
      </c>
      <c r="C23" s="85" t="s">
        <v>85</v>
      </c>
      <c r="D23" s="86" t="s">
        <v>78</v>
      </c>
      <c r="E23" s="87" t="s">
        <v>59</v>
      </c>
      <c r="F23" s="88" t="s">
        <v>69</v>
      </c>
      <c r="G23" s="88" t="s">
        <v>61</v>
      </c>
      <c r="H23" s="89">
        <v>1738</v>
      </c>
      <c r="I23" s="88" t="s">
        <v>90</v>
      </c>
      <c r="J23" s="90">
        <v>31137</v>
      </c>
      <c r="K23" s="88" t="s">
        <v>91</v>
      </c>
      <c r="L23" s="89">
        <v>85000</v>
      </c>
      <c r="M23" s="88" t="s">
        <v>64</v>
      </c>
      <c r="N23" s="88" t="s">
        <v>65</v>
      </c>
      <c r="O23" s="88" t="s">
        <v>66</v>
      </c>
      <c r="P23" s="91">
        <v>746809570</v>
      </c>
      <c r="Q23" s="85" t="s">
        <v>92</v>
      </c>
    </row>
    <row r="24" spans="1:17" ht="96">
      <c r="A24" s="84">
        <v>11</v>
      </c>
      <c r="B24" s="85" t="s">
        <v>56</v>
      </c>
      <c r="C24" s="85" t="s">
        <v>93</v>
      </c>
      <c r="D24" s="86" t="s">
        <v>58</v>
      </c>
      <c r="E24" s="87" t="s">
        <v>59</v>
      </c>
      <c r="F24" s="88" t="s">
        <v>69</v>
      </c>
      <c r="G24" s="88" t="s">
        <v>69</v>
      </c>
      <c r="H24" s="89">
        <v>100</v>
      </c>
      <c r="I24" s="88" t="s">
        <v>70</v>
      </c>
      <c r="J24" s="90">
        <v>35246</v>
      </c>
      <c r="K24" s="88" t="s">
        <v>94</v>
      </c>
      <c r="L24" s="89">
        <v>85000</v>
      </c>
      <c r="M24" s="88" t="s">
        <v>64</v>
      </c>
      <c r="N24" s="88" t="s">
        <v>65</v>
      </c>
      <c r="O24" s="88" t="s">
        <v>66</v>
      </c>
      <c r="P24" s="91">
        <v>269440634</v>
      </c>
      <c r="Q24" s="85" t="s">
        <v>95</v>
      </c>
    </row>
    <row r="25" spans="1:17" ht="108">
      <c r="A25" s="84">
        <v>12</v>
      </c>
      <c r="B25" s="85" t="s">
        <v>56</v>
      </c>
      <c r="C25" s="85" t="s">
        <v>96</v>
      </c>
      <c r="D25" s="86" t="s">
        <v>58</v>
      </c>
      <c r="E25" s="87" t="s">
        <v>59</v>
      </c>
      <c r="F25" s="88" t="s">
        <v>69</v>
      </c>
      <c r="G25" s="88" t="s">
        <v>61</v>
      </c>
      <c r="H25" s="89">
        <v>150</v>
      </c>
      <c r="I25" s="88" t="s">
        <v>97</v>
      </c>
      <c r="J25" s="90">
        <v>32843</v>
      </c>
      <c r="K25" s="88"/>
      <c r="L25" s="89">
        <v>85000</v>
      </c>
      <c r="M25" s="88" t="s">
        <v>64</v>
      </c>
      <c r="N25" s="88" t="s">
        <v>65</v>
      </c>
      <c r="O25" s="88" t="s">
        <v>66</v>
      </c>
      <c r="P25" s="91">
        <v>27000000</v>
      </c>
      <c r="Q25" s="85" t="s">
        <v>98</v>
      </c>
    </row>
    <row r="26" spans="1:17" ht="96">
      <c r="A26" s="84">
        <v>13</v>
      </c>
      <c r="B26" s="85" t="s">
        <v>56</v>
      </c>
      <c r="C26" s="85" t="s">
        <v>99</v>
      </c>
      <c r="D26" s="86" t="s">
        <v>58</v>
      </c>
      <c r="E26" s="87" t="s">
        <v>59</v>
      </c>
      <c r="F26" s="88" t="s">
        <v>69</v>
      </c>
      <c r="G26" s="88" t="s">
        <v>61</v>
      </c>
      <c r="H26" s="89">
        <v>84</v>
      </c>
      <c r="I26" s="88" t="s">
        <v>82</v>
      </c>
      <c r="J26" s="90">
        <v>33238</v>
      </c>
      <c r="K26" s="88" t="s">
        <v>100</v>
      </c>
      <c r="L26" s="89">
        <v>85000</v>
      </c>
      <c r="M26" s="88" t="s">
        <v>64</v>
      </c>
      <c r="N26" s="88" t="s">
        <v>65</v>
      </c>
      <c r="O26" s="88" t="s">
        <v>66</v>
      </c>
      <c r="P26" s="91">
        <v>144268073</v>
      </c>
      <c r="Q26" s="85" t="s">
        <v>101</v>
      </c>
    </row>
    <row r="27" spans="1:17" ht="96">
      <c r="A27" s="84">
        <v>14</v>
      </c>
      <c r="B27" s="85" t="s">
        <v>56</v>
      </c>
      <c r="C27" s="85" t="s">
        <v>102</v>
      </c>
      <c r="D27" s="86" t="s">
        <v>58</v>
      </c>
      <c r="E27" s="87" t="s">
        <v>59</v>
      </c>
      <c r="F27" s="88" t="s">
        <v>69</v>
      </c>
      <c r="G27" s="88" t="s">
        <v>61</v>
      </c>
      <c r="H27" s="89">
        <v>220</v>
      </c>
      <c r="I27" s="88" t="s">
        <v>70</v>
      </c>
      <c r="J27" s="90">
        <v>35520</v>
      </c>
      <c r="K27" s="88" t="s">
        <v>103</v>
      </c>
      <c r="L27" s="89">
        <v>85000</v>
      </c>
      <c r="M27" s="88" t="s">
        <v>64</v>
      </c>
      <c r="N27" s="88" t="s">
        <v>65</v>
      </c>
      <c r="O27" s="88" t="s">
        <v>66</v>
      </c>
      <c r="P27" s="91">
        <v>458850000</v>
      </c>
      <c r="Q27" s="85" t="s">
        <v>104</v>
      </c>
    </row>
    <row r="28" spans="1:17" ht="96">
      <c r="A28" s="84">
        <v>15</v>
      </c>
      <c r="B28" s="85" t="s">
        <v>56</v>
      </c>
      <c r="C28" s="85" t="s">
        <v>105</v>
      </c>
      <c r="D28" s="86" t="s">
        <v>58</v>
      </c>
      <c r="E28" s="87" t="s">
        <v>59</v>
      </c>
      <c r="F28" s="88" t="s">
        <v>69</v>
      </c>
      <c r="G28" s="88" t="s">
        <v>61</v>
      </c>
      <c r="H28" s="89">
        <v>70</v>
      </c>
      <c r="I28" s="88" t="s">
        <v>70</v>
      </c>
      <c r="J28" s="90">
        <v>36160</v>
      </c>
      <c r="K28" s="88" t="s">
        <v>106</v>
      </c>
      <c r="L28" s="89">
        <v>85000</v>
      </c>
      <c r="M28" s="88" t="s">
        <v>64</v>
      </c>
      <c r="N28" s="88" t="s">
        <v>65</v>
      </c>
      <c r="O28" s="88" t="s">
        <v>66</v>
      </c>
      <c r="P28" s="91">
        <v>79902000</v>
      </c>
      <c r="Q28" s="85" t="s">
        <v>107</v>
      </c>
    </row>
    <row r="29" spans="1:17" ht="96">
      <c r="A29" s="84">
        <v>16</v>
      </c>
      <c r="B29" s="85" t="s">
        <v>56</v>
      </c>
      <c r="C29" s="85" t="s">
        <v>105</v>
      </c>
      <c r="D29" s="86" t="s">
        <v>73</v>
      </c>
      <c r="E29" s="87" t="s">
        <v>59</v>
      </c>
      <c r="F29" s="88" t="s">
        <v>69</v>
      </c>
      <c r="G29" s="88" t="s">
        <v>61</v>
      </c>
      <c r="H29" s="89">
        <v>81</v>
      </c>
      <c r="I29" s="88" t="s">
        <v>90</v>
      </c>
      <c r="J29" s="90">
        <v>36160</v>
      </c>
      <c r="K29" s="88"/>
      <c r="L29" s="89">
        <v>85000</v>
      </c>
      <c r="M29" s="88" t="s">
        <v>64</v>
      </c>
      <c r="N29" s="88" t="s">
        <v>65</v>
      </c>
      <c r="O29" s="88" t="s">
        <v>66</v>
      </c>
      <c r="P29" s="91">
        <v>120000000</v>
      </c>
      <c r="Q29" s="85" t="s">
        <v>108</v>
      </c>
    </row>
    <row r="30" spans="1:17" ht="96">
      <c r="A30" s="84">
        <v>17</v>
      </c>
      <c r="B30" s="85" t="s">
        <v>56</v>
      </c>
      <c r="C30" s="85" t="s">
        <v>109</v>
      </c>
      <c r="D30" s="86" t="s">
        <v>58</v>
      </c>
      <c r="E30" s="87" t="s">
        <v>59</v>
      </c>
      <c r="F30" s="88" t="s">
        <v>69</v>
      </c>
      <c r="G30" s="88" t="s">
        <v>61</v>
      </c>
      <c r="H30" s="89">
        <v>150</v>
      </c>
      <c r="I30" s="88" t="s">
        <v>70</v>
      </c>
      <c r="J30" s="90">
        <v>36403</v>
      </c>
      <c r="K30" s="88" t="s">
        <v>110</v>
      </c>
      <c r="L30" s="89">
        <v>85000</v>
      </c>
      <c r="M30" s="88" t="s">
        <v>64</v>
      </c>
      <c r="N30" s="88" t="s">
        <v>65</v>
      </c>
      <c r="O30" s="88" t="s">
        <v>66</v>
      </c>
      <c r="P30" s="91">
        <v>365855000</v>
      </c>
      <c r="Q30" s="85" t="s">
        <v>111</v>
      </c>
    </row>
    <row r="31" spans="1:17" ht="96">
      <c r="A31" s="84">
        <v>18</v>
      </c>
      <c r="B31" s="85" t="s">
        <v>56</v>
      </c>
      <c r="C31" s="85" t="s">
        <v>109</v>
      </c>
      <c r="D31" s="86" t="s">
        <v>73</v>
      </c>
      <c r="E31" s="87" t="s">
        <v>59</v>
      </c>
      <c r="F31" s="88" t="s">
        <v>69</v>
      </c>
      <c r="G31" s="88" t="s">
        <v>61</v>
      </c>
      <c r="H31" s="89">
        <v>250</v>
      </c>
      <c r="I31" s="88" t="s">
        <v>70</v>
      </c>
      <c r="J31" s="90">
        <v>36403</v>
      </c>
      <c r="K31" s="88" t="s">
        <v>112</v>
      </c>
      <c r="L31" s="89">
        <v>85000</v>
      </c>
      <c r="M31" s="88" t="s">
        <v>64</v>
      </c>
      <c r="N31" s="88" t="s">
        <v>65</v>
      </c>
      <c r="O31" s="88" t="s">
        <v>66</v>
      </c>
      <c r="P31" s="91">
        <v>290025000</v>
      </c>
      <c r="Q31" s="85" t="s">
        <v>113</v>
      </c>
    </row>
    <row r="32" spans="1:17" ht="96">
      <c r="A32" s="84">
        <v>19</v>
      </c>
      <c r="B32" s="85" t="s">
        <v>56</v>
      </c>
      <c r="C32" s="85" t="s">
        <v>114</v>
      </c>
      <c r="D32" s="86" t="s">
        <v>58</v>
      </c>
      <c r="E32" s="87" t="s">
        <v>59</v>
      </c>
      <c r="F32" s="88" t="s">
        <v>69</v>
      </c>
      <c r="G32" s="88" t="s">
        <v>61</v>
      </c>
      <c r="H32" s="89">
        <v>220</v>
      </c>
      <c r="I32" s="88" t="s">
        <v>70</v>
      </c>
      <c r="J32" s="90">
        <v>37499</v>
      </c>
      <c r="K32" s="88" t="s">
        <v>115</v>
      </c>
      <c r="L32" s="89">
        <v>85000</v>
      </c>
      <c r="M32" s="88" t="s">
        <v>64</v>
      </c>
      <c r="N32" s="88" t="s">
        <v>65</v>
      </c>
      <c r="O32" s="88" t="s">
        <v>66</v>
      </c>
      <c r="P32" s="91">
        <v>289576430</v>
      </c>
      <c r="Q32" s="85" t="s">
        <v>116</v>
      </c>
    </row>
    <row r="33" spans="1:17" ht="96">
      <c r="A33" s="84">
        <v>20</v>
      </c>
      <c r="B33" s="85" t="s">
        <v>56</v>
      </c>
      <c r="C33" s="85" t="s">
        <v>117</v>
      </c>
      <c r="D33" s="86" t="s">
        <v>58</v>
      </c>
      <c r="E33" s="87" t="s">
        <v>59</v>
      </c>
      <c r="F33" s="88" t="s">
        <v>69</v>
      </c>
      <c r="G33" s="88" t="s">
        <v>61</v>
      </c>
      <c r="H33" s="89">
        <v>150</v>
      </c>
      <c r="I33" s="88" t="s">
        <v>70</v>
      </c>
      <c r="J33" s="90">
        <v>37833</v>
      </c>
      <c r="K33" s="88" t="s">
        <v>118</v>
      </c>
      <c r="L33" s="89">
        <v>85000</v>
      </c>
      <c r="M33" s="88" t="s">
        <v>64</v>
      </c>
      <c r="N33" s="88" t="s">
        <v>65</v>
      </c>
      <c r="O33" s="88" t="s">
        <v>66</v>
      </c>
      <c r="P33" s="91">
        <v>247550000</v>
      </c>
      <c r="Q33" s="85" t="s">
        <v>119</v>
      </c>
    </row>
    <row r="34" spans="1:17" ht="96">
      <c r="A34" s="84">
        <v>21</v>
      </c>
      <c r="B34" s="85" t="s">
        <v>56</v>
      </c>
      <c r="C34" s="85" t="s">
        <v>120</v>
      </c>
      <c r="D34" s="86" t="s">
        <v>58</v>
      </c>
      <c r="E34" s="87" t="s">
        <v>59</v>
      </c>
      <c r="F34" s="88" t="s">
        <v>69</v>
      </c>
      <c r="G34" s="88" t="s">
        <v>61</v>
      </c>
      <c r="H34" s="89">
        <v>200</v>
      </c>
      <c r="I34" s="88" t="s">
        <v>82</v>
      </c>
      <c r="J34" s="90">
        <v>38046</v>
      </c>
      <c r="K34" s="88"/>
      <c r="L34" s="89">
        <v>85000</v>
      </c>
      <c r="M34" s="88" t="s">
        <v>64</v>
      </c>
      <c r="N34" s="88" t="s">
        <v>65</v>
      </c>
      <c r="O34" s="88" t="s">
        <v>66</v>
      </c>
      <c r="P34" s="91">
        <v>294884260</v>
      </c>
      <c r="Q34" s="85" t="s">
        <v>121</v>
      </c>
    </row>
    <row r="35" spans="1:17" ht="72">
      <c r="A35" s="84">
        <v>22</v>
      </c>
      <c r="B35" s="85" t="s">
        <v>56</v>
      </c>
      <c r="C35" s="85" t="s">
        <v>120</v>
      </c>
      <c r="D35" s="86" t="s">
        <v>73</v>
      </c>
      <c r="E35" s="87" t="s">
        <v>59</v>
      </c>
      <c r="F35" s="88" t="s">
        <v>69</v>
      </c>
      <c r="G35" s="88" t="s">
        <v>61</v>
      </c>
      <c r="H35" s="89">
        <v>150</v>
      </c>
      <c r="I35" s="88" t="s">
        <v>122</v>
      </c>
      <c r="J35" s="90">
        <v>38322</v>
      </c>
      <c r="K35" s="88" t="s">
        <v>100</v>
      </c>
      <c r="L35" s="89">
        <v>85000</v>
      </c>
      <c r="M35" s="88" t="s">
        <v>64</v>
      </c>
      <c r="N35" s="88" t="s">
        <v>65</v>
      </c>
      <c r="O35" s="88" t="s">
        <v>66</v>
      </c>
      <c r="P35" s="91">
        <v>230053560</v>
      </c>
      <c r="Q35" s="85" t="s">
        <v>123</v>
      </c>
    </row>
    <row r="36" spans="1:17" ht="72">
      <c r="A36" s="84">
        <v>23</v>
      </c>
      <c r="B36" s="85" t="s">
        <v>56</v>
      </c>
      <c r="C36" s="85" t="s">
        <v>120</v>
      </c>
      <c r="D36" s="86" t="s">
        <v>76</v>
      </c>
      <c r="E36" s="87" t="s">
        <v>59</v>
      </c>
      <c r="F36" s="88" t="s">
        <v>69</v>
      </c>
      <c r="G36" s="88" t="s">
        <v>61</v>
      </c>
      <c r="H36" s="89">
        <v>150</v>
      </c>
      <c r="I36" s="88" t="s">
        <v>122</v>
      </c>
      <c r="J36" s="90">
        <v>38322</v>
      </c>
      <c r="K36" s="88" t="s">
        <v>100</v>
      </c>
      <c r="L36" s="89">
        <v>85000</v>
      </c>
      <c r="M36" s="88" t="s">
        <v>64</v>
      </c>
      <c r="N36" s="88" t="s">
        <v>65</v>
      </c>
      <c r="O36" s="88" t="s">
        <v>66</v>
      </c>
      <c r="P36" s="91">
        <v>221178577</v>
      </c>
      <c r="Q36" s="85" t="s">
        <v>124</v>
      </c>
    </row>
    <row r="37" spans="1:17" ht="72">
      <c r="A37" s="84">
        <v>24</v>
      </c>
      <c r="B37" s="85" t="s">
        <v>56</v>
      </c>
      <c r="C37" s="85" t="s">
        <v>125</v>
      </c>
      <c r="D37" s="86" t="s">
        <v>58</v>
      </c>
      <c r="E37" s="87" t="s">
        <v>59</v>
      </c>
      <c r="F37" s="88" t="s">
        <v>69</v>
      </c>
      <c r="G37" s="88" t="s">
        <v>61</v>
      </c>
      <c r="H37" s="89">
        <v>300</v>
      </c>
      <c r="I37" s="88" t="s">
        <v>126</v>
      </c>
      <c r="J37" s="90">
        <v>39052</v>
      </c>
      <c r="K37" s="88" t="s">
        <v>100</v>
      </c>
      <c r="L37" s="89">
        <v>85000</v>
      </c>
      <c r="M37" s="88" t="s">
        <v>64</v>
      </c>
      <c r="N37" s="88" t="s">
        <v>65</v>
      </c>
      <c r="O37" s="88" t="s">
        <v>66</v>
      </c>
      <c r="P37" s="91">
        <v>604473085</v>
      </c>
      <c r="Q37" s="85" t="s">
        <v>127</v>
      </c>
    </row>
    <row r="38" spans="1:17" ht="72">
      <c r="A38" s="84">
        <v>25</v>
      </c>
      <c r="B38" s="85" t="s">
        <v>56</v>
      </c>
      <c r="C38" s="85" t="s">
        <v>128</v>
      </c>
      <c r="D38" s="86" t="s">
        <v>58</v>
      </c>
      <c r="E38" s="87" t="s">
        <v>59</v>
      </c>
      <c r="F38" s="88" t="s">
        <v>69</v>
      </c>
      <c r="G38" s="88" t="s">
        <v>61</v>
      </c>
      <c r="H38" s="89">
        <v>20</v>
      </c>
      <c r="I38" s="88" t="s">
        <v>126</v>
      </c>
      <c r="J38" s="90">
        <v>39417</v>
      </c>
      <c r="K38" s="88" t="s">
        <v>100</v>
      </c>
      <c r="L38" s="89">
        <v>85000</v>
      </c>
      <c r="M38" s="88" t="s">
        <v>64</v>
      </c>
      <c r="N38" s="88" t="s">
        <v>65</v>
      </c>
      <c r="O38" s="88" t="s">
        <v>66</v>
      </c>
      <c r="P38" s="91">
        <v>37281000</v>
      </c>
      <c r="Q38" s="85" t="s">
        <v>129</v>
      </c>
    </row>
    <row r="39" spans="1:17" ht="72">
      <c r="A39" s="84">
        <v>26</v>
      </c>
      <c r="B39" s="85" t="s">
        <v>56</v>
      </c>
      <c r="C39" s="85" t="s">
        <v>128</v>
      </c>
      <c r="D39" s="86" t="s">
        <v>73</v>
      </c>
      <c r="E39" s="87" t="s">
        <v>59</v>
      </c>
      <c r="F39" s="88" t="s">
        <v>69</v>
      </c>
      <c r="G39" s="88" t="s">
        <v>61</v>
      </c>
      <c r="H39" s="89">
        <v>150</v>
      </c>
      <c r="I39" s="88" t="s">
        <v>126</v>
      </c>
      <c r="J39" s="90">
        <v>39417</v>
      </c>
      <c r="K39" s="88" t="s">
        <v>100</v>
      </c>
      <c r="L39" s="89">
        <v>85000</v>
      </c>
      <c r="M39" s="88" t="s">
        <v>64</v>
      </c>
      <c r="N39" s="88" t="s">
        <v>65</v>
      </c>
      <c r="O39" s="88" t="s">
        <v>66</v>
      </c>
      <c r="P39" s="91">
        <v>84040000</v>
      </c>
      <c r="Q39" s="85" t="s">
        <v>130</v>
      </c>
    </row>
    <row r="40" spans="1:17" ht="96">
      <c r="A40" s="84">
        <v>27</v>
      </c>
      <c r="B40" s="85" t="s">
        <v>56</v>
      </c>
      <c r="C40" s="85" t="s">
        <v>131</v>
      </c>
      <c r="D40" s="86" t="s">
        <v>58</v>
      </c>
      <c r="E40" s="87" t="s">
        <v>59</v>
      </c>
      <c r="F40" s="88" t="s">
        <v>69</v>
      </c>
      <c r="G40" s="88" t="s">
        <v>61</v>
      </c>
      <c r="H40" s="89">
        <v>350</v>
      </c>
      <c r="I40" s="88" t="s">
        <v>132</v>
      </c>
      <c r="J40" s="90">
        <v>39813</v>
      </c>
      <c r="K40" s="88"/>
      <c r="L40" s="89">
        <v>85000</v>
      </c>
      <c r="M40" s="88" t="s">
        <v>64</v>
      </c>
      <c r="N40" s="88" t="s">
        <v>65</v>
      </c>
      <c r="O40" s="88" t="s">
        <v>66</v>
      </c>
      <c r="P40" s="91">
        <v>724039810</v>
      </c>
      <c r="Q40" s="85" t="s">
        <v>133</v>
      </c>
    </row>
    <row r="41" spans="1:17" ht="72">
      <c r="A41" s="84">
        <v>28</v>
      </c>
      <c r="B41" s="85" t="s">
        <v>56</v>
      </c>
      <c r="C41" s="85" t="s">
        <v>131</v>
      </c>
      <c r="D41" s="86" t="s">
        <v>73</v>
      </c>
      <c r="E41" s="87" t="s">
        <v>59</v>
      </c>
      <c r="F41" s="88" t="s">
        <v>69</v>
      </c>
      <c r="G41" s="88" t="s">
        <v>61</v>
      </c>
      <c r="H41" s="89">
        <v>440</v>
      </c>
      <c r="I41" s="88" t="s">
        <v>126</v>
      </c>
      <c r="J41" s="90">
        <v>39783</v>
      </c>
      <c r="K41" s="88" t="s">
        <v>100</v>
      </c>
      <c r="L41" s="89">
        <v>85000</v>
      </c>
      <c r="M41" s="88" t="s">
        <v>64</v>
      </c>
      <c r="N41" s="88" t="s">
        <v>65</v>
      </c>
      <c r="O41" s="88" t="s">
        <v>66</v>
      </c>
      <c r="P41" s="91">
        <v>782747100</v>
      </c>
      <c r="Q41" s="85" t="s">
        <v>134</v>
      </c>
    </row>
    <row r="42" spans="1:17" ht="96">
      <c r="A42" s="84">
        <v>29</v>
      </c>
      <c r="B42" s="85" t="s">
        <v>56</v>
      </c>
      <c r="C42" s="85" t="s">
        <v>135</v>
      </c>
      <c r="D42" s="86" t="s">
        <v>58</v>
      </c>
      <c r="E42" s="87" t="s">
        <v>59</v>
      </c>
      <c r="F42" s="88" t="s">
        <v>60</v>
      </c>
      <c r="G42" s="88" t="s">
        <v>61</v>
      </c>
      <c r="H42" s="89">
        <v>300</v>
      </c>
      <c r="I42" s="88" t="s">
        <v>136</v>
      </c>
      <c r="J42" s="90">
        <v>40178</v>
      </c>
      <c r="K42" s="88" t="s">
        <v>100</v>
      </c>
      <c r="L42" s="89">
        <v>85000</v>
      </c>
      <c r="M42" s="88" t="s">
        <v>64</v>
      </c>
      <c r="N42" s="88" t="s">
        <v>65</v>
      </c>
      <c r="O42" s="88" t="s">
        <v>66</v>
      </c>
      <c r="P42" s="91">
        <v>840625000</v>
      </c>
      <c r="Q42" s="85" t="s">
        <v>137</v>
      </c>
    </row>
    <row r="43" spans="1:17" ht="96">
      <c r="A43" s="84">
        <v>30</v>
      </c>
      <c r="B43" s="85" t="s">
        <v>56</v>
      </c>
      <c r="C43" s="85" t="s">
        <v>135</v>
      </c>
      <c r="D43" s="86" t="s">
        <v>73</v>
      </c>
      <c r="E43" s="87" t="s">
        <v>59</v>
      </c>
      <c r="F43" s="88" t="s">
        <v>69</v>
      </c>
      <c r="G43" s="88" t="s">
        <v>61</v>
      </c>
      <c r="H43" s="89">
        <v>100</v>
      </c>
      <c r="I43" s="88" t="s">
        <v>138</v>
      </c>
      <c r="J43" s="90">
        <v>40178</v>
      </c>
      <c r="K43" s="88"/>
      <c r="L43" s="89">
        <v>85000</v>
      </c>
      <c r="M43" s="88" t="s">
        <v>64</v>
      </c>
      <c r="N43" s="88" t="s">
        <v>65</v>
      </c>
      <c r="O43" s="88" t="s">
        <v>66</v>
      </c>
      <c r="P43" s="91">
        <v>192916000</v>
      </c>
      <c r="Q43" s="85" t="s">
        <v>139</v>
      </c>
    </row>
    <row r="44" spans="1:17" ht="72">
      <c r="A44" s="84">
        <v>31</v>
      </c>
      <c r="B44" s="85" t="s">
        <v>56</v>
      </c>
      <c r="C44" s="85" t="s">
        <v>135</v>
      </c>
      <c r="D44" s="86" t="s">
        <v>76</v>
      </c>
      <c r="E44" s="87" t="s">
        <v>59</v>
      </c>
      <c r="F44" s="88" t="s">
        <v>69</v>
      </c>
      <c r="G44" s="88" t="s">
        <v>61</v>
      </c>
      <c r="H44" s="89">
        <v>100</v>
      </c>
      <c r="I44" s="88" t="s">
        <v>122</v>
      </c>
      <c r="J44" s="90">
        <v>40178</v>
      </c>
      <c r="K44" s="88"/>
      <c r="L44" s="89">
        <v>85000</v>
      </c>
      <c r="M44" s="88" t="s">
        <v>64</v>
      </c>
      <c r="N44" s="88" t="s">
        <v>65</v>
      </c>
      <c r="O44" s="88" t="s">
        <v>66</v>
      </c>
      <c r="P44" s="91">
        <v>97060000</v>
      </c>
      <c r="Q44" s="85" t="s">
        <v>140</v>
      </c>
    </row>
    <row r="45" spans="1:17" ht="96">
      <c r="A45" s="84">
        <v>32</v>
      </c>
      <c r="B45" s="85" t="s">
        <v>56</v>
      </c>
      <c r="C45" s="85" t="s">
        <v>141</v>
      </c>
      <c r="D45" s="86" t="s">
        <v>58</v>
      </c>
      <c r="E45" s="87" t="s">
        <v>59</v>
      </c>
      <c r="F45" s="88" t="s">
        <v>60</v>
      </c>
      <c r="G45" s="88" t="s">
        <v>61</v>
      </c>
      <c r="H45" s="89">
        <v>359</v>
      </c>
      <c r="I45" s="88" t="s">
        <v>70</v>
      </c>
      <c r="J45" s="90">
        <v>40329</v>
      </c>
      <c r="K45" s="88" t="s">
        <v>142</v>
      </c>
      <c r="L45" s="89">
        <v>85000</v>
      </c>
      <c r="M45" s="88" t="s">
        <v>64</v>
      </c>
      <c r="N45" s="88" t="s">
        <v>65</v>
      </c>
      <c r="O45" s="88" t="s">
        <v>66</v>
      </c>
      <c r="P45" s="91">
        <v>754241250</v>
      </c>
      <c r="Q45" s="85" t="s">
        <v>143</v>
      </c>
    </row>
    <row r="46" spans="1:17" ht="96">
      <c r="A46" s="84">
        <v>33</v>
      </c>
      <c r="B46" s="85" t="s">
        <v>56</v>
      </c>
      <c r="C46" s="85" t="s">
        <v>144</v>
      </c>
      <c r="D46" s="86" t="s">
        <v>58</v>
      </c>
      <c r="E46" s="87" t="s">
        <v>59</v>
      </c>
      <c r="F46" s="88" t="s">
        <v>60</v>
      </c>
      <c r="G46" s="88" t="s">
        <v>61</v>
      </c>
      <c r="H46" s="89">
        <v>627</v>
      </c>
      <c r="I46" s="88" t="s">
        <v>145</v>
      </c>
      <c r="J46" s="90">
        <v>40724</v>
      </c>
      <c r="K46" s="88" t="s">
        <v>146</v>
      </c>
      <c r="L46" s="89">
        <v>85000</v>
      </c>
      <c r="M46" s="88" t="s">
        <v>64</v>
      </c>
      <c r="N46" s="88" t="s">
        <v>65</v>
      </c>
      <c r="O46" s="88" t="s">
        <v>66</v>
      </c>
      <c r="P46" s="91">
        <v>1298385500</v>
      </c>
      <c r="Q46" s="85" t="s">
        <v>147</v>
      </c>
    </row>
    <row r="47" spans="1:17" ht="96">
      <c r="A47" s="84">
        <v>34</v>
      </c>
      <c r="B47" s="85" t="s">
        <v>56</v>
      </c>
      <c r="C47" s="85" t="s">
        <v>144</v>
      </c>
      <c r="D47" s="86" t="s">
        <v>73</v>
      </c>
      <c r="E47" s="87" t="s">
        <v>59</v>
      </c>
      <c r="F47" s="88" t="s">
        <v>69</v>
      </c>
      <c r="G47" s="88" t="s">
        <v>61</v>
      </c>
      <c r="H47" s="89">
        <v>182</v>
      </c>
      <c r="I47" s="88" t="s">
        <v>70</v>
      </c>
      <c r="J47" s="90">
        <v>40786</v>
      </c>
      <c r="K47" s="88" t="s">
        <v>148</v>
      </c>
      <c r="L47" s="89">
        <v>85000</v>
      </c>
      <c r="M47" s="88" t="s">
        <v>64</v>
      </c>
      <c r="N47" s="88" t="s">
        <v>65</v>
      </c>
      <c r="O47" s="88" t="s">
        <v>66</v>
      </c>
      <c r="P47" s="91">
        <v>545500450</v>
      </c>
      <c r="Q47" s="85" t="s">
        <v>149</v>
      </c>
    </row>
    <row r="48" spans="1:17" ht="96">
      <c r="A48" s="84">
        <v>35</v>
      </c>
      <c r="B48" s="85" t="s">
        <v>150</v>
      </c>
      <c r="C48" s="85" t="s">
        <v>151</v>
      </c>
      <c r="D48" s="86" t="s">
        <v>58</v>
      </c>
      <c r="E48" s="87" t="s">
        <v>59</v>
      </c>
      <c r="F48" s="88" t="s">
        <v>69</v>
      </c>
      <c r="G48" s="88" t="s">
        <v>69</v>
      </c>
      <c r="H48" s="89">
        <v>182</v>
      </c>
      <c r="I48" s="88" t="s">
        <v>70</v>
      </c>
      <c r="J48" s="90">
        <v>40877</v>
      </c>
      <c r="K48" s="88" t="s">
        <v>152</v>
      </c>
      <c r="L48" s="89">
        <v>85000</v>
      </c>
      <c r="M48" s="88" t="s">
        <v>64</v>
      </c>
      <c r="N48" s="88" t="s">
        <v>65</v>
      </c>
      <c r="O48" s="88" t="s">
        <v>66</v>
      </c>
      <c r="P48" s="91">
        <v>68703000</v>
      </c>
      <c r="Q48" s="85" t="s">
        <v>153</v>
      </c>
    </row>
    <row r="49" spans="1:17" ht="96">
      <c r="A49" s="84">
        <v>36</v>
      </c>
      <c r="B49" s="85" t="s">
        <v>150</v>
      </c>
      <c r="C49" s="85" t="s">
        <v>151</v>
      </c>
      <c r="D49" s="86" t="s">
        <v>73</v>
      </c>
      <c r="E49" s="87" t="s">
        <v>59</v>
      </c>
      <c r="F49" s="88" t="s">
        <v>69</v>
      </c>
      <c r="G49" s="88" t="s">
        <v>61</v>
      </c>
      <c r="H49" s="89">
        <v>20</v>
      </c>
      <c r="I49" s="88" t="s">
        <v>70</v>
      </c>
      <c r="J49" s="90">
        <v>40847</v>
      </c>
      <c r="K49" s="88" t="s">
        <v>154</v>
      </c>
      <c r="L49" s="89">
        <v>85000</v>
      </c>
      <c r="M49" s="88" t="s">
        <v>64</v>
      </c>
      <c r="N49" s="88" t="s">
        <v>65</v>
      </c>
      <c r="O49" s="88" t="s">
        <v>66</v>
      </c>
      <c r="P49" s="91">
        <v>88287000</v>
      </c>
      <c r="Q49" s="85" t="s">
        <v>155</v>
      </c>
    </row>
    <row r="50" spans="1:17" ht="96">
      <c r="A50" s="84">
        <v>37</v>
      </c>
      <c r="B50" s="85" t="s">
        <v>56</v>
      </c>
      <c r="C50" s="85" t="s">
        <v>156</v>
      </c>
      <c r="D50" s="86" t="s">
        <v>58</v>
      </c>
      <c r="E50" s="87" t="s">
        <v>59</v>
      </c>
      <c r="F50" s="88" t="s">
        <v>69</v>
      </c>
      <c r="G50" s="88" t="s">
        <v>61</v>
      </c>
      <c r="H50" s="89">
        <v>328</v>
      </c>
      <c r="I50" s="88" t="s">
        <v>70</v>
      </c>
      <c r="J50" s="90">
        <v>41062</v>
      </c>
      <c r="K50" s="88" t="s">
        <v>157</v>
      </c>
      <c r="L50" s="89">
        <v>85000</v>
      </c>
      <c r="M50" s="88" t="s">
        <v>64</v>
      </c>
      <c r="N50" s="88" t="s">
        <v>65</v>
      </c>
      <c r="O50" s="88" t="s">
        <v>66</v>
      </c>
      <c r="P50" s="91">
        <v>1072660000</v>
      </c>
      <c r="Q50" s="85" t="s">
        <v>158</v>
      </c>
    </row>
    <row r="51" spans="1:17" ht="96">
      <c r="A51" s="84">
        <v>38</v>
      </c>
      <c r="B51" s="85" t="s">
        <v>56</v>
      </c>
      <c r="C51" s="85" t="s">
        <v>156</v>
      </c>
      <c r="D51" s="86" t="s">
        <v>73</v>
      </c>
      <c r="E51" s="87" t="s">
        <v>59</v>
      </c>
      <c r="F51" s="88" t="s">
        <v>69</v>
      </c>
      <c r="G51" s="88" t="s">
        <v>61</v>
      </c>
      <c r="H51" s="89">
        <v>70</v>
      </c>
      <c r="I51" s="88" t="s">
        <v>70</v>
      </c>
      <c r="J51" s="90">
        <v>40999</v>
      </c>
      <c r="K51" s="88" t="s">
        <v>159</v>
      </c>
      <c r="L51" s="89">
        <v>85000</v>
      </c>
      <c r="M51" s="88" t="s">
        <v>64</v>
      </c>
      <c r="N51" s="88" t="s">
        <v>65</v>
      </c>
      <c r="O51" s="88" t="s">
        <v>66</v>
      </c>
      <c r="P51" s="91">
        <v>85311867</v>
      </c>
      <c r="Q51" s="85" t="s">
        <v>160</v>
      </c>
    </row>
    <row r="52" spans="1:17" ht="96">
      <c r="A52" s="84">
        <v>39</v>
      </c>
      <c r="B52" s="85" t="s">
        <v>56</v>
      </c>
      <c r="C52" s="85" t="s">
        <v>161</v>
      </c>
      <c r="D52" s="86" t="s">
        <v>58</v>
      </c>
      <c r="E52" s="87" t="s">
        <v>59</v>
      </c>
      <c r="F52" s="88" t="s">
        <v>69</v>
      </c>
      <c r="G52" s="88" t="s">
        <v>61</v>
      </c>
      <c r="H52" s="89">
        <v>250</v>
      </c>
      <c r="I52" s="88" t="s">
        <v>70</v>
      </c>
      <c r="J52" s="90">
        <v>41429</v>
      </c>
      <c r="K52" s="88" t="s">
        <v>162</v>
      </c>
      <c r="L52" s="89">
        <v>85000</v>
      </c>
      <c r="M52" s="88" t="s">
        <v>64</v>
      </c>
      <c r="N52" s="88" t="s">
        <v>65</v>
      </c>
      <c r="O52" s="88" t="s">
        <v>66</v>
      </c>
      <c r="P52" s="91">
        <v>678605000</v>
      </c>
      <c r="Q52" s="85" t="s">
        <v>163</v>
      </c>
    </row>
    <row r="53" spans="1:17" ht="96">
      <c r="A53" s="84">
        <v>40</v>
      </c>
      <c r="B53" s="85" t="s">
        <v>56</v>
      </c>
      <c r="C53" s="85" t="s">
        <v>161</v>
      </c>
      <c r="D53" s="86" t="s">
        <v>73</v>
      </c>
      <c r="E53" s="87" t="s">
        <v>59</v>
      </c>
      <c r="F53" s="88" t="s">
        <v>69</v>
      </c>
      <c r="G53" s="88" t="s">
        <v>61</v>
      </c>
      <c r="H53" s="89">
        <v>756</v>
      </c>
      <c r="I53" s="88" t="s">
        <v>70</v>
      </c>
      <c r="J53" s="90">
        <v>41578</v>
      </c>
      <c r="K53" s="88" t="s">
        <v>164</v>
      </c>
      <c r="L53" s="89">
        <v>85000</v>
      </c>
      <c r="M53" s="88" t="s">
        <v>64</v>
      </c>
      <c r="N53" s="88" t="s">
        <v>65</v>
      </c>
      <c r="O53" s="88" t="s">
        <v>66</v>
      </c>
      <c r="P53" s="91">
        <v>194259000</v>
      </c>
      <c r="Q53" s="85" t="s">
        <v>165</v>
      </c>
    </row>
    <row r="54" spans="1:17" ht="96">
      <c r="A54" s="84">
        <v>41</v>
      </c>
      <c r="B54" s="85" t="s">
        <v>56</v>
      </c>
      <c r="C54" s="85" t="s">
        <v>166</v>
      </c>
      <c r="D54" s="86" t="s">
        <v>58</v>
      </c>
      <c r="E54" s="87" t="s">
        <v>59</v>
      </c>
      <c r="F54" s="88" t="s">
        <v>69</v>
      </c>
      <c r="G54" s="88" t="s">
        <v>61</v>
      </c>
      <c r="H54" s="89">
        <v>600</v>
      </c>
      <c r="I54" s="88" t="s">
        <v>167</v>
      </c>
      <c r="J54" s="90">
        <v>41425</v>
      </c>
      <c r="K54" s="88" t="s">
        <v>168</v>
      </c>
      <c r="L54" s="89">
        <v>85000</v>
      </c>
      <c r="M54" s="88" t="s">
        <v>64</v>
      </c>
      <c r="N54" s="88" t="s">
        <v>65</v>
      </c>
      <c r="O54" s="88" t="s">
        <v>66</v>
      </c>
      <c r="P54" s="91">
        <v>1119886650</v>
      </c>
      <c r="Q54" s="85" t="s">
        <v>169</v>
      </c>
    </row>
    <row r="55" spans="1:17" ht="96">
      <c r="A55" s="84">
        <v>42</v>
      </c>
      <c r="B55" s="85" t="s">
        <v>56</v>
      </c>
      <c r="C55" s="85" t="s">
        <v>166</v>
      </c>
      <c r="D55" s="86" t="s">
        <v>73</v>
      </c>
      <c r="E55" s="87" t="s">
        <v>59</v>
      </c>
      <c r="F55" s="88" t="s">
        <v>69</v>
      </c>
      <c r="G55" s="88" t="s">
        <v>61</v>
      </c>
      <c r="H55" s="89">
        <v>51</v>
      </c>
      <c r="I55" s="88" t="s">
        <v>70</v>
      </c>
      <c r="J55" s="90">
        <v>41939</v>
      </c>
      <c r="K55" s="88" t="s">
        <v>170</v>
      </c>
      <c r="L55" s="89">
        <v>85000</v>
      </c>
      <c r="M55" s="88" t="s">
        <v>64</v>
      </c>
      <c r="N55" s="88" t="s">
        <v>65</v>
      </c>
      <c r="O55" s="88" t="s">
        <v>66</v>
      </c>
      <c r="P55" s="91">
        <v>99172000</v>
      </c>
      <c r="Q55" s="85" t="s">
        <v>171</v>
      </c>
    </row>
    <row r="56" spans="1:17" ht="96">
      <c r="A56" s="84">
        <v>43</v>
      </c>
      <c r="B56" s="85" t="s">
        <v>56</v>
      </c>
      <c r="C56" s="85" t="s">
        <v>166</v>
      </c>
      <c r="D56" s="86" t="s">
        <v>76</v>
      </c>
      <c r="E56" s="87" t="s">
        <v>59</v>
      </c>
      <c r="F56" s="88" t="s">
        <v>69</v>
      </c>
      <c r="G56" s="88" t="s">
        <v>61</v>
      </c>
      <c r="H56" s="89">
        <v>51</v>
      </c>
      <c r="I56" s="88" t="s">
        <v>70</v>
      </c>
      <c r="J56" s="90">
        <v>41939</v>
      </c>
      <c r="K56" s="88" t="s">
        <v>170</v>
      </c>
      <c r="L56" s="89">
        <v>85000</v>
      </c>
      <c r="M56" s="88" t="s">
        <v>64</v>
      </c>
      <c r="N56" s="88" t="s">
        <v>65</v>
      </c>
      <c r="O56" s="88" t="s">
        <v>66</v>
      </c>
      <c r="P56" s="91">
        <v>99068000</v>
      </c>
      <c r="Q56" s="85" t="s">
        <v>172</v>
      </c>
    </row>
    <row r="57" spans="1:17" ht="96">
      <c r="A57" s="84">
        <v>44</v>
      </c>
      <c r="B57" s="85" t="s">
        <v>150</v>
      </c>
      <c r="C57" s="85" t="s">
        <v>173</v>
      </c>
      <c r="D57" s="86" t="s">
        <v>58</v>
      </c>
      <c r="E57" s="87" t="s">
        <v>59</v>
      </c>
      <c r="F57" s="88" t="s">
        <v>69</v>
      </c>
      <c r="G57" s="88" t="s">
        <v>61</v>
      </c>
      <c r="H57" s="89">
        <v>1042</v>
      </c>
      <c r="I57" s="88" t="s">
        <v>174</v>
      </c>
      <c r="J57" s="90">
        <v>41885</v>
      </c>
      <c r="K57" s="88" t="s">
        <v>175</v>
      </c>
      <c r="L57" s="89">
        <v>85000</v>
      </c>
      <c r="M57" s="88" t="s">
        <v>64</v>
      </c>
      <c r="N57" s="88" t="s">
        <v>65</v>
      </c>
      <c r="O57" s="88" t="s">
        <v>66</v>
      </c>
      <c r="P57" s="91">
        <v>538084000</v>
      </c>
      <c r="Q57" s="85" t="s">
        <v>176</v>
      </c>
    </row>
    <row r="58" spans="1:17" ht="96">
      <c r="A58" s="84">
        <v>45</v>
      </c>
      <c r="B58" s="85" t="s">
        <v>150</v>
      </c>
      <c r="C58" s="85" t="s">
        <v>173</v>
      </c>
      <c r="D58" s="86" t="s">
        <v>73</v>
      </c>
      <c r="E58" s="87" t="s">
        <v>59</v>
      </c>
      <c r="F58" s="88" t="s">
        <v>69</v>
      </c>
      <c r="G58" s="88" t="s">
        <v>61</v>
      </c>
      <c r="H58" s="89">
        <v>242</v>
      </c>
      <c r="I58" s="88" t="s">
        <v>177</v>
      </c>
      <c r="J58" s="90">
        <v>41851</v>
      </c>
      <c r="K58" s="88" t="s">
        <v>178</v>
      </c>
      <c r="L58" s="89">
        <v>85000</v>
      </c>
      <c r="M58" s="88" t="s">
        <v>64</v>
      </c>
      <c r="N58" s="88" t="s">
        <v>65</v>
      </c>
      <c r="O58" s="88" t="s">
        <v>66</v>
      </c>
      <c r="P58" s="91">
        <v>346340000</v>
      </c>
      <c r="Q58" s="85" t="s">
        <v>179</v>
      </c>
    </row>
    <row r="59" spans="1:17" ht="96">
      <c r="A59" s="84">
        <v>46</v>
      </c>
      <c r="B59" s="85" t="s">
        <v>180</v>
      </c>
      <c r="C59" s="85" t="s">
        <v>181</v>
      </c>
      <c r="D59" s="86" t="s">
        <v>58</v>
      </c>
      <c r="E59" s="87" t="s">
        <v>59</v>
      </c>
      <c r="F59" s="88" t="s">
        <v>69</v>
      </c>
      <c r="G59" s="88" t="s">
        <v>61</v>
      </c>
      <c r="H59" s="89">
        <v>68</v>
      </c>
      <c r="I59" s="88" t="s">
        <v>82</v>
      </c>
      <c r="J59" s="90">
        <v>41851</v>
      </c>
      <c r="K59" s="88" t="s">
        <v>182</v>
      </c>
      <c r="L59" s="89">
        <v>85000</v>
      </c>
      <c r="M59" s="88" t="s">
        <v>64</v>
      </c>
      <c r="N59" s="88" t="s">
        <v>65</v>
      </c>
      <c r="O59" s="88" t="s">
        <v>66</v>
      </c>
      <c r="P59" s="91">
        <v>814052600</v>
      </c>
      <c r="Q59" s="85" t="s">
        <v>183</v>
      </c>
    </row>
    <row r="60" spans="1:17" ht="96">
      <c r="A60" s="84">
        <v>47</v>
      </c>
      <c r="B60" s="85" t="s">
        <v>56</v>
      </c>
      <c r="C60" s="85" t="s">
        <v>184</v>
      </c>
      <c r="D60" s="86" t="s">
        <v>58</v>
      </c>
      <c r="E60" s="87" t="s">
        <v>59</v>
      </c>
      <c r="F60" s="88" t="s">
        <v>69</v>
      </c>
      <c r="G60" s="88" t="s">
        <v>61</v>
      </c>
      <c r="H60" s="89">
        <v>225</v>
      </c>
      <c r="I60" s="88" t="s">
        <v>70</v>
      </c>
      <c r="J60" s="90">
        <v>42217</v>
      </c>
      <c r="K60" s="88" t="s">
        <v>100</v>
      </c>
      <c r="L60" s="89">
        <v>85000</v>
      </c>
      <c r="M60" s="88" t="s">
        <v>64</v>
      </c>
      <c r="N60" s="88" t="s">
        <v>65</v>
      </c>
      <c r="O60" s="88" t="s">
        <v>66</v>
      </c>
      <c r="P60" s="91">
        <v>412857000</v>
      </c>
      <c r="Q60" s="85" t="s">
        <v>185</v>
      </c>
    </row>
    <row r="61" spans="1:17" ht="96">
      <c r="A61" s="84">
        <v>48</v>
      </c>
      <c r="B61" s="85" t="s">
        <v>56</v>
      </c>
      <c r="C61" s="85" t="s">
        <v>184</v>
      </c>
      <c r="D61" s="86" t="s">
        <v>73</v>
      </c>
      <c r="E61" s="87" t="s">
        <v>59</v>
      </c>
      <c r="F61" s="88" t="s">
        <v>69</v>
      </c>
      <c r="G61" s="88" t="s">
        <v>61</v>
      </c>
      <c r="H61" s="89">
        <v>250</v>
      </c>
      <c r="I61" s="88" t="s">
        <v>70</v>
      </c>
      <c r="J61" s="90">
        <v>42217</v>
      </c>
      <c r="K61" s="88" t="s">
        <v>100</v>
      </c>
      <c r="L61" s="89">
        <v>13108</v>
      </c>
      <c r="M61" s="88" t="s">
        <v>64</v>
      </c>
      <c r="N61" s="88" t="s">
        <v>186</v>
      </c>
      <c r="O61" s="88" t="s">
        <v>66</v>
      </c>
      <c r="P61" s="91">
        <v>507524000</v>
      </c>
      <c r="Q61" s="85" t="s">
        <v>187</v>
      </c>
    </row>
    <row r="62" spans="1:17" ht="96">
      <c r="A62" s="84">
        <v>49</v>
      </c>
      <c r="B62" s="85" t="s">
        <v>56</v>
      </c>
      <c r="C62" s="85" t="s">
        <v>184</v>
      </c>
      <c r="D62" s="86" t="s">
        <v>76</v>
      </c>
      <c r="E62" s="87" t="s">
        <v>59</v>
      </c>
      <c r="F62" s="88" t="s">
        <v>69</v>
      </c>
      <c r="G62" s="88" t="s">
        <v>61</v>
      </c>
      <c r="H62" s="89">
        <v>18</v>
      </c>
      <c r="I62" s="88" t="s">
        <v>70</v>
      </c>
      <c r="J62" s="90">
        <v>42217</v>
      </c>
      <c r="K62" s="88" t="s">
        <v>100</v>
      </c>
      <c r="L62" s="89">
        <v>85000</v>
      </c>
      <c r="M62" s="88" t="s">
        <v>64</v>
      </c>
      <c r="N62" s="88" t="s">
        <v>65</v>
      </c>
      <c r="O62" s="88" t="s">
        <v>66</v>
      </c>
      <c r="P62" s="91">
        <v>69878000</v>
      </c>
      <c r="Q62" s="85" t="s">
        <v>188</v>
      </c>
    </row>
    <row r="63" spans="1:17" ht="96">
      <c r="A63" s="84">
        <v>50</v>
      </c>
      <c r="B63" s="85" t="s">
        <v>56</v>
      </c>
      <c r="C63" s="85" t="s">
        <v>184</v>
      </c>
      <c r="D63" s="86" t="s">
        <v>78</v>
      </c>
      <c r="E63" s="87" t="s">
        <v>59</v>
      </c>
      <c r="F63" s="88" t="s">
        <v>69</v>
      </c>
      <c r="G63" s="88" t="s">
        <v>61</v>
      </c>
      <c r="H63" s="89">
        <v>141</v>
      </c>
      <c r="I63" s="88" t="s">
        <v>70</v>
      </c>
      <c r="J63" s="90">
        <v>42217</v>
      </c>
      <c r="K63" s="88"/>
      <c r="L63" s="89">
        <v>85000</v>
      </c>
      <c r="M63" s="88" t="s">
        <v>64</v>
      </c>
      <c r="N63" s="88" t="s">
        <v>65</v>
      </c>
      <c r="O63" s="88" t="s">
        <v>66</v>
      </c>
      <c r="P63" s="91">
        <v>192996000</v>
      </c>
      <c r="Q63" s="85" t="s">
        <v>189</v>
      </c>
    </row>
    <row r="64" spans="1:17" ht="96">
      <c r="A64" s="84">
        <v>51</v>
      </c>
      <c r="B64" s="85" t="s">
        <v>56</v>
      </c>
      <c r="C64" s="85" t="s">
        <v>184</v>
      </c>
      <c r="D64" s="86" t="s">
        <v>190</v>
      </c>
      <c r="E64" s="87" t="s">
        <v>59</v>
      </c>
      <c r="F64" s="88" t="s">
        <v>69</v>
      </c>
      <c r="G64" s="88" t="s">
        <v>61</v>
      </c>
      <c r="H64" s="89">
        <v>105</v>
      </c>
      <c r="I64" s="88" t="s">
        <v>70</v>
      </c>
      <c r="J64" s="90">
        <v>42217</v>
      </c>
      <c r="K64" s="88" t="s">
        <v>100</v>
      </c>
      <c r="L64" s="89">
        <v>85000</v>
      </c>
      <c r="M64" s="88" t="s">
        <v>64</v>
      </c>
      <c r="N64" s="88" t="s">
        <v>191</v>
      </c>
      <c r="O64" s="88" t="s">
        <v>66</v>
      </c>
      <c r="P64" s="91">
        <v>359264000</v>
      </c>
      <c r="Q64" s="85" t="s">
        <v>192</v>
      </c>
    </row>
    <row r="65" spans="1:17" ht="96">
      <c r="A65" s="84">
        <v>52</v>
      </c>
      <c r="B65" s="85" t="s">
        <v>56</v>
      </c>
      <c r="C65" s="85" t="s">
        <v>184</v>
      </c>
      <c r="D65" s="86" t="s">
        <v>193</v>
      </c>
      <c r="E65" s="87" t="s">
        <v>59</v>
      </c>
      <c r="F65" s="88" t="s">
        <v>60</v>
      </c>
      <c r="G65" s="88" t="s">
        <v>61</v>
      </c>
      <c r="H65" s="89">
        <v>915</v>
      </c>
      <c r="I65" s="88" t="s">
        <v>70</v>
      </c>
      <c r="J65" s="90">
        <v>42228</v>
      </c>
      <c r="K65" s="88" t="s">
        <v>194</v>
      </c>
      <c r="L65" s="89">
        <v>13108</v>
      </c>
      <c r="M65" s="88" t="s">
        <v>64</v>
      </c>
      <c r="N65" s="88" t="s">
        <v>191</v>
      </c>
      <c r="O65" s="88" t="s">
        <v>66</v>
      </c>
      <c r="P65" s="91">
        <v>3877025000</v>
      </c>
      <c r="Q65" s="85" t="s">
        <v>195</v>
      </c>
    </row>
    <row r="66" spans="1:17" ht="96">
      <c r="A66" s="84">
        <v>53</v>
      </c>
      <c r="B66" s="85" t="s">
        <v>56</v>
      </c>
      <c r="C66" s="85" t="s">
        <v>184</v>
      </c>
      <c r="D66" s="86" t="s">
        <v>196</v>
      </c>
      <c r="E66" s="87" t="s">
        <v>59</v>
      </c>
      <c r="F66" s="88" t="s">
        <v>69</v>
      </c>
      <c r="G66" s="88" t="s">
        <v>61</v>
      </c>
      <c r="H66" s="89">
        <v>59</v>
      </c>
      <c r="I66" s="88" t="s">
        <v>70</v>
      </c>
      <c r="J66" s="90">
        <v>42250</v>
      </c>
      <c r="K66" s="88" t="s">
        <v>100</v>
      </c>
      <c r="L66" s="89">
        <v>85000</v>
      </c>
      <c r="M66" s="88" t="s">
        <v>64</v>
      </c>
      <c r="N66" s="88" t="s">
        <v>65</v>
      </c>
      <c r="O66" s="88" t="s">
        <v>66</v>
      </c>
      <c r="P66" s="91">
        <v>285158000</v>
      </c>
      <c r="Q66" s="85" t="s">
        <v>197</v>
      </c>
    </row>
    <row r="67" spans="1:17" ht="96">
      <c r="A67" s="84">
        <v>54</v>
      </c>
      <c r="B67" s="85" t="s">
        <v>56</v>
      </c>
      <c r="C67" s="85" t="s">
        <v>198</v>
      </c>
      <c r="D67" s="86" t="s">
        <v>58</v>
      </c>
      <c r="E67" s="87" t="s">
        <v>59</v>
      </c>
      <c r="F67" s="88" t="s">
        <v>69</v>
      </c>
      <c r="G67" s="88" t="s">
        <v>61</v>
      </c>
      <c r="H67" s="89">
        <v>180</v>
      </c>
      <c r="I67" s="88" t="s">
        <v>70</v>
      </c>
      <c r="J67" s="90">
        <v>37489</v>
      </c>
      <c r="K67" s="88" t="s">
        <v>199</v>
      </c>
      <c r="L67" s="89">
        <v>85000</v>
      </c>
      <c r="M67" s="88" t="s">
        <v>64</v>
      </c>
      <c r="N67" s="88" t="s">
        <v>65</v>
      </c>
      <c r="O67" s="88" t="s">
        <v>200</v>
      </c>
      <c r="P67" s="91">
        <v>176087000</v>
      </c>
      <c r="Q67" s="85" t="s">
        <v>201</v>
      </c>
    </row>
    <row r="68" spans="1:17" ht="96">
      <c r="A68" s="84">
        <v>55</v>
      </c>
      <c r="B68" s="85" t="s">
        <v>56</v>
      </c>
      <c r="C68" s="85" t="s">
        <v>198</v>
      </c>
      <c r="D68" s="86" t="s">
        <v>73</v>
      </c>
      <c r="E68" s="87" t="s">
        <v>59</v>
      </c>
      <c r="F68" s="88" t="s">
        <v>69</v>
      </c>
      <c r="G68" s="88" t="s">
        <v>61</v>
      </c>
      <c r="H68" s="89">
        <v>300</v>
      </c>
      <c r="I68" s="88" t="s">
        <v>70</v>
      </c>
      <c r="J68" s="90">
        <v>38212</v>
      </c>
      <c r="K68" s="88" t="s">
        <v>202</v>
      </c>
      <c r="L68" s="89">
        <v>85000</v>
      </c>
      <c r="M68" s="88" t="s">
        <v>64</v>
      </c>
      <c r="N68" s="88" t="s">
        <v>65</v>
      </c>
      <c r="O68" s="88" t="s">
        <v>200</v>
      </c>
      <c r="P68" s="91">
        <v>425933000</v>
      </c>
      <c r="Q68" s="85" t="s">
        <v>203</v>
      </c>
    </row>
    <row r="69" spans="1:17" ht="72">
      <c r="A69" s="84">
        <v>56</v>
      </c>
      <c r="B69" s="85" t="s">
        <v>56</v>
      </c>
      <c r="C69" s="85" t="s">
        <v>198</v>
      </c>
      <c r="D69" s="86" t="s">
        <v>76</v>
      </c>
      <c r="E69" s="87" t="s">
        <v>59</v>
      </c>
      <c r="F69" s="88" t="s">
        <v>69</v>
      </c>
      <c r="G69" s="88" t="s">
        <v>61</v>
      </c>
      <c r="H69" s="89">
        <v>150</v>
      </c>
      <c r="I69" s="88" t="s">
        <v>204</v>
      </c>
      <c r="J69" s="90">
        <v>37489</v>
      </c>
      <c r="K69" s="88" t="s">
        <v>205</v>
      </c>
      <c r="L69" s="89">
        <v>85000</v>
      </c>
      <c r="M69" s="88" t="s">
        <v>64</v>
      </c>
      <c r="N69" s="88" t="s">
        <v>65</v>
      </c>
      <c r="O69" s="88" t="s">
        <v>200</v>
      </c>
      <c r="P69" s="91">
        <v>243417000</v>
      </c>
      <c r="Q69" s="85" t="s">
        <v>206</v>
      </c>
    </row>
    <row r="70" spans="1:17" ht="96">
      <c r="A70" s="84">
        <v>57</v>
      </c>
      <c r="B70" s="85" t="s">
        <v>56</v>
      </c>
      <c r="C70" s="85" t="s">
        <v>198</v>
      </c>
      <c r="D70" s="86" t="s">
        <v>78</v>
      </c>
      <c r="E70" s="87" t="s">
        <v>59</v>
      </c>
      <c r="F70" s="88" t="s">
        <v>69</v>
      </c>
      <c r="G70" s="88" t="s">
        <v>61</v>
      </c>
      <c r="H70" s="89">
        <v>100</v>
      </c>
      <c r="I70" s="88" t="s">
        <v>70</v>
      </c>
      <c r="J70" s="90">
        <v>37489</v>
      </c>
      <c r="K70" s="88" t="s">
        <v>207</v>
      </c>
      <c r="L70" s="89">
        <v>85000</v>
      </c>
      <c r="M70" s="88" t="s">
        <v>64</v>
      </c>
      <c r="N70" s="88" t="s">
        <v>65</v>
      </c>
      <c r="O70" s="88" t="s">
        <v>200</v>
      </c>
      <c r="P70" s="91">
        <v>115171000</v>
      </c>
      <c r="Q70" s="85" t="s">
        <v>208</v>
      </c>
    </row>
    <row r="71" spans="1:17" ht="96">
      <c r="A71" s="84">
        <v>58</v>
      </c>
      <c r="B71" s="85" t="s">
        <v>56</v>
      </c>
      <c r="C71" s="85" t="s">
        <v>198</v>
      </c>
      <c r="D71" s="86" t="s">
        <v>190</v>
      </c>
      <c r="E71" s="87" t="s">
        <v>59</v>
      </c>
      <c r="F71" s="88" t="s">
        <v>69</v>
      </c>
      <c r="G71" s="88" t="s">
        <v>61</v>
      </c>
      <c r="H71" s="89">
        <v>150</v>
      </c>
      <c r="I71" s="88" t="s">
        <v>70</v>
      </c>
      <c r="J71" s="90">
        <v>39288</v>
      </c>
      <c r="K71" s="88" t="s">
        <v>209</v>
      </c>
      <c r="L71" s="89">
        <v>85000</v>
      </c>
      <c r="M71" s="88" t="s">
        <v>64</v>
      </c>
      <c r="N71" s="88" t="s">
        <v>65</v>
      </c>
      <c r="O71" s="88" t="s">
        <v>200</v>
      </c>
      <c r="P71" s="91">
        <v>267033900</v>
      </c>
      <c r="Q71" s="85" t="s">
        <v>210</v>
      </c>
    </row>
    <row r="72" spans="1:17" ht="96">
      <c r="A72" s="84">
        <v>59</v>
      </c>
      <c r="B72" s="85" t="s">
        <v>56</v>
      </c>
      <c r="C72" s="85" t="s">
        <v>198</v>
      </c>
      <c r="D72" s="86" t="s">
        <v>193</v>
      </c>
      <c r="E72" s="87" t="s">
        <v>59</v>
      </c>
      <c r="F72" s="88" t="s">
        <v>69</v>
      </c>
      <c r="G72" s="88" t="s">
        <v>61</v>
      </c>
      <c r="H72" s="89">
        <v>150</v>
      </c>
      <c r="I72" s="88" t="s">
        <v>70</v>
      </c>
      <c r="J72" s="90">
        <v>39288</v>
      </c>
      <c r="K72" s="88" t="s">
        <v>209</v>
      </c>
      <c r="L72" s="89">
        <v>85000</v>
      </c>
      <c r="M72" s="88" t="s">
        <v>64</v>
      </c>
      <c r="N72" s="88" t="s">
        <v>65</v>
      </c>
      <c r="O72" s="88" t="s">
        <v>200</v>
      </c>
      <c r="P72" s="91">
        <v>310649100</v>
      </c>
      <c r="Q72" s="85" t="s">
        <v>211</v>
      </c>
    </row>
    <row r="73" spans="1:17" ht="96">
      <c r="A73" s="84">
        <v>60</v>
      </c>
      <c r="B73" s="85" t="s">
        <v>56</v>
      </c>
      <c r="C73" s="85" t="s">
        <v>198</v>
      </c>
      <c r="D73" s="86" t="s">
        <v>196</v>
      </c>
      <c r="E73" s="87" t="s">
        <v>59</v>
      </c>
      <c r="F73" s="88" t="s">
        <v>69</v>
      </c>
      <c r="G73" s="88" t="s">
        <v>61</v>
      </c>
      <c r="H73" s="89">
        <v>150</v>
      </c>
      <c r="I73" s="88" t="s">
        <v>70</v>
      </c>
      <c r="J73" s="90">
        <v>39288</v>
      </c>
      <c r="K73" s="88" t="s">
        <v>209</v>
      </c>
      <c r="L73" s="89">
        <v>85000</v>
      </c>
      <c r="M73" s="88" t="s">
        <v>64</v>
      </c>
      <c r="N73" s="88" t="s">
        <v>65</v>
      </c>
      <c r="O73" s="88" t="s">
        <v>200</v>
      </c>
      <c r="P73" s="91">
        <v>350563600</v>
      </c>
      <c r="Q73" s="85" t="s">
        <v>212</v>
      </c>
    </row>
    <row r="74" spans="1:17" ht="72">
      <c r="A74" s="84">
        <v>61</v>
      </c>
      <c r="B74" s="85" t="s">
        <v>56</v>
      </c>
      <c r="C74" s="85" t="s">
        <v>198</v>
      </c>
      <c r="D74" s="86" t="s">
        <v>213</v>
      </c>
      <c r="E74" s="87" t="s">
        <v>59</v>
      </c>
      <c r="F74" s="88" t="s">
        <v>69</v>
      </c>
      <c r="G74" s="88" t="s">
        <v>61</v>
      </c>
      <c r="H74" s="89">
        <v>310</v>
      </c>
      <c r="I74" s="88" t="s">
        <v>214</v>
      </c>
      <c r="J74" s="90">
        <v>39288</v>
      </c>
      <c r="K74" s="88" t="s">
        <v>209</v>
      </c>
      <c r="L74" s="89">
        <v>85000</v>
      </c>
      <c r="M74" s="88" t="s">
        <v>64</v>
      </c>
      <c r="N74" s="88" t="s">
        <v>65</v>
      </c>
      <c r="O74" s="88" t="s">
        <v>200</v>
      </c>
      <c r="P74" s="91">
        <v>501140400</v>
      </c>
      <c r="Q74" s="85" t="s">
        <v>215</v>
      </c>
    </row>
    <row r="75" spans="1:17" ht="96">
      <c r="A75" s="84">
        <v>62</v>
      </c>
      <c r="B75" s="85" t="s">
        <v>56</v>
      </c>
      <c r="C75" s="85" t="s">
        <v>198</v>
      </c>
      <c r="D75" s="86" t="s">
        <v>216</v>
      </c>
      <c r="E75" s="87" t="s">
        <v>59</v>
      </c>
      <c r="F75" s="88" t="s">
        <v>69</v>
      </c>
      <c r="G75" s="88" t="s">
        <v>61</v>
      </c>
      <c r="H75" s="89">
        <v>14</v>
      </c>
      <c r="I75" s="88" t="s">
        <v>70</v>
      </c>
      <c r="J75" s="90">
        <v>42955</v>
      </c>
      <c r="K75" s="88" t="s">
        <v>217</v>
      </c>
      <c r="L75" s="89">
        <v>85000</v>
      </c>
      <c r="M75" s="88" t="s">
        <v>64</v>
      </c>
      <c r="N75" s="88" t="s">
        <v>65</v>
      </c>
      <c r="O75" s="88" t="s">
        <v>66</v>
      </c>
      <c r="P75" s="91">
        <v>104927000</v>
      </c>
      <c r="Q75" s="85" t="s">
        <v>218</v>
      </c>
    </row>
    <row r="76" spans="1:17" ht="96">
      <c r="A76" s="84">
        <v>63</v>
      </c>
      <c r="B76" s="85" t="s">
        <v>56</v>
      </c>
      <c r="C76" s="85" t="s">
        <v>198</v>
      </c>
      <c r="D76" s="86" t="s">
        <v>219</v>
      </c>
      <c r="E76" s="87" t="s">
        <v>59</v>
      </c>
      <c r="F76" s="88" t="s">
        <v>69</v>
      </c>
      <c r="G76" s="88" t="s">
        <v>61</v>
      </c>
      <c r="H76" s="89">
        <v>30</v>
      </c>
      <c r="I76" s="88" t="s">
        <v>70</v>
      </c>
      <c r="J76" s="90">
        <v>43018</v>
      </c>
      <c r="K76" s="88" t="s">
        <v>220</v>
      </c>
      <c r="L76" s="89">
        <v>85000</v>
      </c>
      <c r="M76" s="88" t="s">
        <v>64</v>
      </c>
      <c r="N76" s="88" t="s">
        <v>65</v>
      </c>
      <c r="O76" s="88" t="s">
        <v>66</v>
      </c>
      <c r="P76" s="91">
        <v>78083000</v>
      </c>
      <c r="Q76" s="85" t="s">
        <v>221</v>
      </c>
    </row>
    <row r="77" spans="1:17" ht="96">
      <c r="A77" s="84">
        <v>64</v>
      </c>
      <c r="B77" s="85" t="s">
        <v>56</v>
      </c>
      <c r="C77" s="85" t="s">
        <v>198</v>
      </c>
      <c r="D77" s="86" t="s">
        <v>222</v>
      </c>
      <c r="E77" s="87" t="s">
        <v>59</v>
      </c>
      <c r="F77" s="88" t="s">
        <v>69</v>
      </c>
      <c r="G77" s="88" t="s">
        <v>61</v>
      </c>
      <c r="H77" s="89">
        <v>14</v>
      </c>
      <c r="I77" s="88" t="s">
        <v>70</v>
      </c>
      <c r="J77" s="90">
        <v>42780</v>
      </c>
      <c r="K77" s="88" t="s">
        <v>223</v>
      </c>
      <c r="L77" s="89">
        <v>85000</v>
      </c>
      <c r="M77" s="88" t="s">
        <v>64</v>
      </c>
      <c r="N77" s="88" t="s">
        <v>65</v>
      </c>
      <c r="O77" s="88" t="s">
        <v>66</v>
      </c>
      <c r="P77" s="91">
        <v>106423000</v>
      </c>
      <c r="Q77" s="85" t="s">
        <v>224</v>
      </c>
    </row>
    <row r="78" spans="1:17" ht="96">
      <c r="A78" s="84">
        <v>65</v>
      </c>
      <c r="B78" s="85" t="s">
        <v>56</v>
      </c>
      <c r="C78" s="85" t="s">
        <v>225</v>
      </c>
      <c r="D78" s="86" t="s">
        <v>58</v>
      </c>
      <c r="E78" s="87" t="s">
        <v>59</v>
      </c>
      <c r="F78" s="88" t="s">
        <v>69</v>
      </c>
      <c r="G78" s="88" t="s">
        <v>61</v>
      </c>
      <c r="H78" s="89">
        <v>36</v>
      </c>
      <c r="I78" s="88" t="s">
        <v>70</v>
      </c>
      <c r="J78" s="90">
        <v>43438</v>
      </c>
      <c r="K78" s="88"/>
      <c r="L78" s="89">
        <v>30</v>
      </c>
      <c r="M78" s="88" t="s">
        <v>64</v>
      </c>
      <c r="N78" s="88" t="s">
        <v>65</v>
      </c>
      <c r="O78" s="88" t="s">
        <v>66</v>
      </c>
      <c r="P78" s="91">
        <v>144038000</v>
      </c>
      <c r="Q78" s="85" t="s">
        <v>226</v>
      </c>
    </row>
    <row r="79" spans="1:17" ht="72">
      <c r="A79" s="84">
        <v>66</v>
      </c>
      <c r="B79" s="85" t="s">
        <v>56</v>
      </c>
      <c r="C79" s="85" t="s">
        <v>225</v>
      </c>
      <c r="D79" s="86" t="s">
        <v>73</v>
      </c>
      <c r="E79" s="87" t="s">
        <v>59</v>
      </c>
      <c r="F79" s="88" t="s">
        <v>69</v>
      </c>
      <c r="G79" s="88" t="s">
        <v>61</v>
      </c>
      <c r="H79" s="89">
        <v>6</v>
      </c>
      <c r="I79" s="88" t="s">
        <v>227</v>
      </c>
      <c r="J79" s="90">
        <v>43439</v>
      </c>
      <c r="K79" s="88"/>
      <c r="L79" s="89">
        <v>5</v>
      </c>
      <c r="M79" s="88" t="s">
        <v>64</v>
      </c>
      <c r="N79" s="88" t="s">
        <v>65</v>
      </c>
      <c r="O79" s="88" t="s">
        <v>66</v>
      </c>
      <c r="P79" s="91">
        <v>48175000</v>
      </c>
      <c r="Q79" s="85" t="s">
        <v>228</v>
      </c>
    </row>
    <row r="80" spans="1:17" ht="96">
      <c r="A80" s="84">
        <v>67</v>
      </c>
      <c r="B80" s="85" t="s">
        <v>229</v>
      </c>
      <c r="C80" s="85" t="s">
        <v>230</v>
      </c>
      <c r="D80" s="86" t="s">
        <v>58</v>
      </c>
      <c r="E80" s="87" t="s">
        <v>59</v>
      </c>
      <c r="F80" s="88" t="s">
        <v>69</v>
      </c>
      <c r="G80" s="88" t="s">
        <v>69</v>
      </c>
      <c r="H80" s="89">
        <v>24</v>
      </c>
      <c r="I80" s="88" t="s">
        <v>70</v>
      </c>
      <c r="J80" s="90">
        <v>43585</v>
      </c>
      <c r="K80" s="88" t="s">
        <v>231</v>
      </c>
      <c r="L80" s="89">
        <v>24</v>
      </c>
      <c r="M80" s="88" t="s">
        <v>64</v>
      </c>
      <c r="N80" s="88" t="s">
        <v>65</v>
      </c>
      <c r="O80" s="88" t="s">
        <v>66</v>
      </c>
      <c r="P80" s="91">
        <v>77019800</v>
      </c>
      <c r="Q80" s="85" t="s">
        <v>232</v>
      </c>
    </row>
    <row r="81" spans="1:17" ht="96">
      <c r="A81" s="84">
        <v>68</v>
      </c>
      <c r="B81" s="85" t="s">
        <v>229</v>
      </c>
      <c r="C81" s="85" t="s">
        <v>230</v>
      </c>
      <c r="D81" s="86" t="s">
        <v>73</v>
      </c>
      <c r="E81" s="87" t="s">
        <v>59</v>
      </c>
      <c r="F81" s="88" t="s">
        <v>69</v>
      </c>
      <c r="G81" s="88" t="s">
        <v>69</v>
      </c>
      <c r="H81" s="89">
        <v>24</v>
      </c>
      <c r="I81" s="88" t="s">
        <v>70</v>
      </c>
      <c r="J81" s="90">
        <v>43570</v>
      </c>
      <c r="K81" s="88" t="s">
        <v>233</v>
      </c>
      <c r="L81" s="89">
        <v>24</v>
      </c>
      <c r="M81" s="88" t="s">
        <v>64</v>
      </c>
      <c r="N81" s="88" t="s">
        <v>65</v>
      </c>
      <c r="O81" s="88" t="s">
        <v>66</v>
      </c>
      <c r="P81" s="91">
        <v>76587000</v>
      </c>
      <c r="Q81" s="85" t="s">
        <v>234</v>
      </c>
    </row>
    <row r="82" spans="1:17" ht="72">
      <c r="A82" s="84">
        <v>69</v>
      </c>
      <c r="B82" s="85" t="s">
        <v>56</v>
      </c>
      <c r="C82" s="85" t="s">
        <v>235</v>
      </c>
      <c r="D82" s="86" t="s">
        <v>58</v>
      </c>
      <c r="E82" s="87" t="s">
        <v>59</v>
      </c>
      <c r="F82" s="88" t="s">
        <v>69</v>
      </c>
      <c r="G82" s="88" t="s">
        <v>61</v>
      </c>
      <c r="H82" s="89">
        <v>150</v>
      </c>
      <c r="I82" s="88" t="s">
        <v>122</v>
      </c>
      <c r="J82" s="90">
        <v>43616</v>
      </c>
      <c r="K82" s="88" t="s">
        <v>236</v>
      </c>
      <c r="L82" s="89">
        <v>150</v>
      </c>
      <c r="M82" s="88" t="s">
        <v>64</v>
      </c>
      <c r="N82" s="88" t="s">
        <v>65</v>
      </c>
      <c r="O82" s="88" t="s">
        <v>66</v>
      </c>
      <c r="P82" s="91">
        <v>298000000</v>
      </c>
      <c r="Q82" s="85" t="s">
        <v>237</v>
      </c>
    </row>
    <row r="83" spans="1:17" ht="72">
      <c r="A83" s="84">
        <v>70</v>
      </c>
      <c r="B83" s="85" t="s">
        <v>56</v>
      </c>
      <c r="C83" s="85" t="s">
        <v>235</v>
      </c>
      <c r="D83" s="86" t="s">
        <v>73</v>
      </c>
      <c r="E83" s="87" t="s">
        <v>59</v>
      </c>
      <c r="F83" s="88" t="s">
        <v>60</v>
      </c>
      <c r="G83" s="88" t="s">
        <v>61</v>
      </c>
      <c r="H83" s="89">
        <v>960</v>
      </c>
      <c r="I83" s="88" t="s">
        <v>238</v>
      </c>
      <c r="J83" s="90">
        <v>43677</v>
      </c>
      <c r="K83" s="88" t="s">
        <v>239</v>
      </c>
      <c r="L83" s="89">
        <v>13108</v>
      </c>
      <c r="M83" s="88" t="s">
        <v>64</v>
      </c>
      <c r="N83" s="88" t="s">
        <v>191</v>
      </c>
      <c r="O83" s="88" t="s">
        <v>240</v>
      </c>
      <c r="P83" s="91">
        <v>4857904250</v>
      </c>
      <c r="Q83" s="85" t="s">
        <v>241</v>
      </c>
    </row>
    <row r="84" spans="1:17" ht="96">
      <c r="A84" s="84">
        <v>71</v>
      </c>
      <c r="B84" s="85" t="s">
        <v>242</v>
      </c>
      <c r="C84" s="85" t="s">
        <v>243</v>
      </c>
      <c r="D84" s="86" t="s">
        <v>58</v>
      </c>
      <c r="E84" s="87" t="s">
        <v>59</v>
      </c>
      <c r="F84" s="88" t="s">
        <v>69</v>
      </c>
      <c r="G84" s="88" t="s">
        <v>69</v>
      </c>
      <c r="H84" s="89">
        <v>20</v>
      </c>
      <c r="I84" s="88" t="s">
        <v>70</v>
      </c>
      <c r="J84" s="90">
        <v>43630</v>
      </c>
      <c r="K84" s="88" t="s">
        <v>244</v>
      </c>
      <c r="L84" s="89">
        <v>20</v>
      </c>
      <c r="M84" s="88" t="s">
        <v>64</v>
      </c>
      <c r="N84" s="88" t="s">
        <v>65</v>
      </c>
      <c r="O84" s="88" t="s">
        <v>66</v>
      </c>
      <c r="P84" s="91">
        <v>23500000</v>
      </c>
      <c r="Q84" s="85" t="s">
        <v>245</v>
      </c>
    </row>
    <row r="85" spans="1:17" ht="96">
      <c r="A85" s="84">
        <v>72</v>
      </c>
      <c r="B85" s="85" t="s">
        <v>229</v>
      </c>
      <c r="C85" s="85" t="s">
        <v>246</v>
      </c>
      <c r="D85" s="86" t="s">
        <v>58</v>
      </c>
      <c r="E85" s="87" t="s">
        <v>59</v>
      </c>
      <c r="F85" s="88" t="s">
        <v>69</v>
      </c>
      <c r="G85" s="88" t="s">
        <v>61</v>
      </c>
      <c r="H85" s="89">
        <v>1738</v>
      </c>
      <c r="I85" s="88" t="s">
        <v>70</v>
      </c>
      <c r="J85" s="90">
        <v>44545</v>
      </c>
      <c r="K85" s="88"/>
      <c r="L85" s="89">
        <v>85000</v>
      </c>
      <c r="M85" s="88" t="s">
        <v>64</v>
      </c>
      <c r="N85" s="88" t="s">
        <v>65</v>
      </c>
      <c r="O85" s="88" t="s">
        <v>66</v>
      </c>
      <c r="P85" s="91">
        <v>3665624000</v>
      </c>
      <c r="Q85" s="85" t="s">
        <v>247</v>
      </c>
    </row>
    <row r="86" spans="1:17" ht="96">
      <c r="A86" s="84">
        <v>73</v>
      </c>
      <c r="B86" s="85" t="s">
        <v>56</v>
      </c>
      <c r="C86" s="85" t="s">
        <v>248</v>
      </c>
      <c r="D86" s="86" t="s">
        <v>58</v>
      </c>
      <c r="E86" s="87" t="s">
        <v>59</v>
      </c>
      <c r="F86" s="88" t="s">
        <v>69</v>
      </c>
      <c r="G86" s="88" t="s">
        <v>61</v>
      </c>
      <c r="H86" s="89">
        <v>4</v>
      </c>
      <c r="I86" s="88" t="s">
        <v>70</v>
      </c>
      <c r="J86" s="90">
        <v>44540</v>
      </c>
      <c r="K86" s="88"/>
      <c r="L86" s="89">
        <v>4</v>
      </c>
      <c r="M86" s="88" t="s">
        <v>64</v>
      </c>
      <c r="N86" s="88" t="s">
        <v>191</v>
      </c>
      <c r="O86" s="88" t="s">
        <v>66</v>
      </c>
      <c r="P86" s="91">
        <v>24986000</v>
      </c>
      <c r="Q86" s="85" t="s">
        <v>249</v>
      </c>
    </row>
    <row r="87" spans="1:17" ht="96">
      <c r="A87" s="84">
        <v>74</v>
      </c>
      <c r="B87" s="85" t="s">
        <v>56</v>
      </c>
      <c r="C87" s="85" t="s">
        <v>248</v>
      </c>
      <c r="D87" s="86" t="s">
        <v>73</v>
      </c>
      <c r="E87" s="87" t="s">
        <v>59</v>
      </c>
      <c r="F87" s="88" t="s">
        <v>69</v>
      </c>
      <c r="G87" s="88" t="s">
        <v>61</v>
      </c>
      <c r="H87" s="89">
        <v>130</v>
      </c>
      <c r="I87" s="88" t="s">
        <v>70</v>
      </c>
      <c r="J87" s="90">
        <v>44449</v>
      </c>
      <c r="K87" s="88"/>
      <c r="L87" s="89">
        <v>130</v>
      </c>
      <c r="M87" s="88" t="s">
        <v>64</v>
      </c>
      <c r="N87" s="88" t="s">
        <v>65</v>
      </c>
      <c r="O87" s="88" t="s">
        <v>66</v>
      </c>
      <c r="P87" s="91">
        <v>640327000</v>
      </c>
      <c r="Q87" s="85" t="s">
        <v>250</v>
      </c>
    </row>
    <row r="88" spans="1:17" ht="96">
      <c r="A88" s="84">
        <v>75</v>
      </c>
      <c r="B88" s="85" t="s">
        <v>229</v>
      </c>
      <c r="C88" s="85" t="s">
        <v>251</v>
      </c>
      <c r="D88" s="86" t="s">
        <v>58</v>
      </c>
      <c r="E88" s="87" t="s">
        <v>59</v>
      </c>
      <c r="F88" s="88" t="s">
        <v>69</v>
      </c>
      <c r="G88" s="88" t="s">
        <v>61</v>
      </c>
      <c r="H88" s="89">
        <v>30</v>
      </c>
      <c r="I88" s="88" t="s">
        <v>252</v>
      </c>
      <c r="J88" s="90">
        <v>44781</v>
      </c>
      <c r="K88" s="88" t="s">
        <v>253</v>
      </c>
      <c r="L88" s="89">
        <v>30</v>
      </c>
      <c r="M88" s="88" t="s">
        <v>254</v>
      </c>
      <c r="N88" s="88" t="s">
        <v>65</v>
      </c>
      <c r="O88" s="88" t="s">
        <v>66</v>
      </c>
      <c r="P88" s="91">
        <v>166301000</v>
      </c>
      <c r="Q88" s="85" t="s">
        <v>255</v>
      </c>
    </row>
    <row r="89" spans="1:17" ht="96">
      <c r="A89" s="84">
        <v>76</v>
      </c>
      <c r="B89" s="85" t="s">
        <v>229</v>
      </c>
      <c r="C89" s="85" t="s">
        <v>251</v>
      </c>
      <c r="D89" s="86" t="s">
        <v>73</v>
      </c>
      <c r="E89" s="87" t="s">
        <v>59</v>
      </c>
      <c r="F89" s="88" t="s">
        <v>69</v>
      </c>
      <c r="G89" s="88" t="s">
        <v>61</v>
      </c>
      <c r="H89" s="89">
        <v>42</v>
      </c>
      <c r="I89" s="88" t="s">
        <v>256</v>
      </c>
      <c r="J89" s="90">
        <v>44817</v>
      </c>
      <c r="K89" s="88" t="s">
        <v>257</v>
      </c>
      <c r="L89" s="89">
        <v>42</v>
      </c>
      <c r="M89" s="88" t="s">
        <v>64</v>
      </c>
      <c r="N89" s="88" t="s">
        <v>65</v>
      </c>
      <c r="O89" s="88" t="s">
        <v>66</v>
      </c>
      <c r="P89" s="91">
        <v>198237000</v>
      </c>
      <c r="Q89" s="85" t="s">
        <v>258</v>
      </c>
    </row>
    <row r="90" spans="1:17">
      <c r="A90" s="84"/>
      <c r="B90" s="85"/>
      <c r="C90" s="85"/>
      <c r="D90" s="86"/>
      <c r="E90" s="87"/>
      <c r="F90" s="88"/>
      <c r="G90" s="88"/>
      <c r="H90" s="89"/>
      <c r="I90" s="88"/>
      <c r="J90" s="90"/>
      <c r="K90" s="88"/>
      <c r="L90" s="89"/>
      <c r="M90" s="88"/>
      <c r="N90" s="88"/>
      <c r="O90" s="88"/>
      <c r="P90" s="91"/>
      <c r="Q90" s="85"/>
    </row>
    <row r="91" spans="1:17" ht="6" customHeight="1">
      <c r="A91" s="15"/>
      <c r="B91" s="16"/>
      <c r="C91" s="16"/>
      <c r="D91" s="17"/>
      <c r="E91" s="32"/>
      <c r="F91" s="20"/>
      <c r="G91" s="20"/>
      <c r="H91" s="22"/>
      <c r="I91" s="20"/>
      <c r="J91" s="21"/>
      <c r="K91" s="20"/>
      <c r="L91" s="22"/>
      <c r="M91" s="20"/>
      <c r="N91" s="20"/>
      <c r="O91" s="20"/>
      <c r="P91" s="77"/>
      <c r="Q91" s="16"/>
    </row>
    <row r="92" spans="1:17">
      <c r="A92" s="2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34" t="s">
        <v>23</v>
      </c>
      <c r="O92" s="35"/>
      <c r="P92" s="75">
        <f>SUM(P14:P91)</f>
        <v>45592141171</v>
      </c>
      <c r="Q92" s="27"/>
    </row>
    <row r="94" spans="1:17">
      <c r="D94" s="28"/>
      <c r="E94" s="28"/>
      <c r="P94" s="92"/>
      <c r="Q94" s="92"/>
    </row>
    <row r="95" spans="1:17">
      <c r="D95" s="28"/>
      <c r="E95" s="28"/>
      <c r="P95" s="92"/>
      <c r="Q95" s="92"/>
    </row>
    <row r="99" spans="4:17">
      <c r="D99" s="28"/>
      <c r="E99" s="28"/>
      <c r="P99" s="92"/>
      <c r="Q99" s="92"/>
    </row>
    <row r="100" spans="4:17">
      <c r="D100" s="28"/>
      <c r="E100" s="28"/>
      <c r="P100" s="92"/>
      <c r="Q100" s="92"/>
    </row>
  </sheetData>
  <mergeCells count="18">
    <mergeCell ref="H10:H12"/>
    <mergeCell ref="A10:A12"/>
    <mergeCell ref="B10:B12"/>
    <mergeCell ref="C10:D11"/>
    <mergeCell ref="E10:E12"/>
    <mergeCell ref="F10:G11"/>
    <mergeCell ref="P100:Q100"/>
    <mergeCell ref="I10:I12"/>
    <mergeCell ref="J10:K11"/>
    <mergeCell ref="L10:L12"/>
    <mergeCell ref="M10:M12"/>
    <mergeCell ref="N10:N12"/>
    <mergeCell ref="O10:O12"/>
    <mergeCell ref="P10:P12"/>
    <mergeCell ref="Q10:Q12"/>
    <mergeCell ref="P94:Q94"/>
    <mergeCell ref="P95:Q95"/>
    <mergeCell ref="P99:Q99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4"/>
  <sheetViews>
    <sheetView zoomScale="80" zoomScaleNormal="80" workbookViewId="0">
      <selection activeCell="A14" sqref="A14"/>
    </sheetView>
  </sheetViews>
  <sheetFormatPr defaultRowHeight="1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>
      <c r="E1" s="55"/>
      <c r="F1" s="55"/>
      <c r="G1" s="55"/>
      <c r="H1" s="55"/>
      <c r="I1" s="55"/>
      <c r="J1" s="55"/>
      <c r="K1" s="55"/>
    </row>
    <row r="2" spans="1:17" ht="18">
      <c r="C2" s="1" t="s">
        <v>259</v>
      </c>
      <c r="E2" s="55"/>
      <c r="F2" s="55"/>
      <c r="G2" s="55"/>
      <c r="H2" s="55"/>
      <c r="I2" s="55"/>
      <c r="J2" s="55"/>
      <c r="K2" s="55"/>
    </row>
    <row r="3" spans="1:17" ht="15.75">
      <c r="C3" s="2" t="s">
        <v>1</v>
      </c>
      <c r="E3" s="55"/>
      <c r="F3" s="55"/>
      <c r="G3" s="55"/>
      <c r="H3" s="55"/>
      <c r="I3" s="55"/>
      <c r="J3" s="55"/>
      <c r="K3" s="55"/>
    </row>
    <row r="4" spans="1:17">
      <c r="E4" s="55"/>
      <c r="F4" s="55"/>
      <c r="G4" s="55"/>
      <c r="H4" s="55"/>
      <c r="I4" s="55"/>
      <c r="J4" s="55"/>
      <c r="K4" s="55"/>
    </row>
    <row r="5" spans="1:17">
      <c r="A5" t="s">
        <v>2</v>
      </c>
      <c r="E5" s="55"/>
      <c r="F5" s="55"/>
      <c r="G5" s="55"/>
      <c r="H5" s="55"/>
      <c r="I5" s="55"/>
      <c r="J5" s="55"/>
      <c r="K5" s="55"/>
    </row>
    <row r="6" spans="1:17">
      <c r="A6" t="s">
        <v>4</v>
      </c>
    </row>
    <row r="7" spans="1:17">
      <c r="A7" t="s">
        <v>5</v>
      </c>
    </row>
    <row r="8" spans="1:17">
      <c r="A8" t="s">
        <v>6</v>
      </c>
    </row>
    <row r="10" spans="1:17">
      <c r="A10" s="102" t="s">
        <v>7</v>
      </c>
      <c r="B10" s="96" t="s">
        <v>8</v>
      </c>
      <c r="C10" s="106" t="s">
        <v>9</v>
      </c>
      <c r="D10" s="107"/>
      <c r="E10" s="96" t="s">
        <v>260</v>
      </c>
      <c r="F10" s="96" t="s">
        <v>261</v>
      </c>
      <c r="G10" s="96" t="s">
        <v>262</v>
      </c>
      <c r="H10" s="96" t="s">
        <v>51</v>
      </c>
      <c r="I10" s="100" t="s">
        <v>49</v>
      </c>
      <c r="J10" s="99" t="s">
        <v>50</v>
      </c>
      <c r="K10" s="99"/>
      <c r="L10" s="100" t="s">
        <v>13</v>
      </c>
      <c r="M10" s="99" t="s">
        <v>52</v>
      </c>
      <c r="N10" s="96" t="s">
        <v>263</v>
      </c>
      <c r="O10" s="96" t="s">
        <v>16</v>
      </c>
      <c r="P10" s="96" t="s">
        <v>264</v>
      </c>
      <c r="Q10" s="99" t="s">
        <v>17</v>
      </c>
    </row>
    <row r="11" spans="1:17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>
      <c r="A12" s="102"/>
      <c r="B12" s="98"/>
      <c r="C12" s="4" t="s">
        <v>20</v>
      </c>
      <c r="D12" s="5" t="s">
        <v>53</v>
      </c>
      <c r="E12" s="98"/>
      <c r="F12" s="98"/>
      <c r="G12" s="98"/>
      <c r="H12" s="98"/>
      <c r="I12" s="101"/>
      <c r="J12" s="29" t="s">
        <v>22</v>
      </c>
      <c r="K12" s="29" t="s">
        <v>9</v>
      </c>
      <c r="L12" s="101"/>
      <c r="M12" s="99"/>
      <c r="N12" s="98"/>
      <c r="O12" s="98"/>
      <c r="P12" s="98"/>
      <c r="Q12" s="99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>
      <c r="A14" s="7"/>
      <c r="B14" s="8"/>
      <c r="C14" s="8"/>
      <c r="D14" s="9"/>
      <c r="E14" s="36"/>
      <c r="F14" s="14"/>
      <c r="G14" s="14"/>
      <c r="H14" s="14"/>
      <c r="I14" s="12"/>
      <c r="J14" s="13"/>
      <c r="K14" s="12"/>
      <c r="L14" s="37"/>
      <c r="M14" s="12"/>
      <c r="N14" s="12"/>
      <c r="O14" s="73"/>
      <c r="P14" s="12"/>
      <c r="Q14" s="8"/>
    </row>
    <row r="15" spans="1:17" ht="5.25" customHeight="1">
      <c r="A15" s="15"/>
      <c r="B15" s="16"/>
      <c r="C15" s="16"/>
      <c r="D15" s="17"/>
      <c r="E15" s="32"/>
      <c r="F15" s="22"/>
      <c r="G15" s="22"/>
      <c r="H15" s="22"/>
      <c r="I15" s="20"/>
      <c r="J15" s="21"/>
      <c r="K15" s="20"/>
      <c r="L15" s="38"/>
      <c r="M15" s="20"/>
      <c r="N15" s="20"/>
      <c r="O15" s="74"/>
      <c r="P15" s="20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26"/>
      <c r="O16" s="78">
        <f>SUM(O14:O15)</f>
        <v>0</v>
      </c>
      <c r="P16" s="54"/>
      <c r="Q16" s="27"/>
    </row>
    <row r="18" spans="4:16">
      <c r="D18" s="28" t="s">
        <v>24</v>
      </c>
      <c r="E18" s="28"/>
      <c r="O18" t="s">
        <v>25</v>
      </c>
    </row>
    <row r="19" spans="4:16">
      <c r="D19" s="28" t="s">
        <v>26</v>
      </c>
      <c r="E19" s="28"/>
      <c r="P19" s="28" t="s">
        <v>27</v>
      </c>
    </row>
    <row r="21" spans="4:16">
      <c r="P21" s="28"/>
    </row>
    <row r="22" spans="4:16">
      <c r="P22" s="28"/>
    </row>
    <row r="23" spans="4:16">
      <c r="D23" s="28" t="s">
        <v>28</v>
      </c>
      <c r="E23" s="28"/>
      <c r="P23" s="28" t="s">
        <v>42</v>
      </c>
    </row>
    <row r="24" spans="4:16">
      <c r="D24" s="28" t="s">
        <v>29</v>
      </c>
      <c r="E24" s="28"/>
      <c r="P24" s="28" t="s">
        <v>30</v>
      </c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P24"/>
  <sheetViews>
    <sheetView zoomScale="80" zoomScaleNormal="80" workbookViewId="0">
      <selection activeCell="A14" sqref="A14"/>
    </sheetView>
  </sheetViews>
  <sheetFormatPr defaultRowHeight="1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>
      <c r="C2" s="1" t="s">
        <v>265</v>
      </c>
    </row>
    <row r="3" spans="1:16" ht="15.75">
      <c r="C3" s="2" t="s">
        <v>1</v>
      </c>
    </row>
    <row r="5" spans="1:16">
      <c r="A5" t="s">
        <v>2</v>
      </c>
    </row>
    <row r="6" spans="1:16">
      <c r="A6" t="s">
        <v>4</v>
      </c>
    </row>
    <row r="7" spans="1:16">
      <c r="A7" t="s">
        <v>5</v>
      </c>
    </row>
    <row r="8" spans="1:16">
      <c r="A8" t="s">
        <v>6</v>
      </c>
    </row>
    <row r="10" spans="1:16" ht="15" customHeight="1">
      <c r="A10" s="102" t="s">
        <v>7</v>
      </c>
      <c r="B10" s="96" t="s">
        <v>8</v>
      </c>
      <c r="C10" s="102" t="s">
        <v>20</v>
      </c>
      <c r="D10" s="99" t="s">
        <v>53</v>
      </c>
      <c r="E10" s="99" t="s">
        <v>266</v>
      </c>
      <c r="F10" s="99" t="s">
        <v>267</v>
      </c>
      <c r="G10" s="99" t="s">
        <v>268</v>
      </c>
      <c r="H10" s="99" t="s">
        <v>269</v>
      </c>
      <c r="I10" s="99" t="s">
        <v>34</v>
      </c>
      <c r="J10" s="99" t="s">
        <v>270</v>
      </c>
      <c r="K10" s="99" t="s">
        <v>271</v>
      </c>
      <c r="L10" s="100" t="s">
        <v>23</v>
      </c>
      <c r="M10" s="99" t="s">
        <v>272</v>
      </c>
      <c r="N10" s="96" t="s">
        <v>263</v>
      </c>
      <c r="O10" s="96" t="s">
        <v>16</v>
      </c>
      <c r="P10" s="99" t="s">
        <v>17</v>
      </c>
    </row>
    <row r="11" spans="1:16">
      <c r="A11" s="102"/>
      <c r="B11" s="97"/>
      <c r="C11" s="102"/>
      <c r="D11" s="99"/>
      <c r="E11" s="99"/>
      <c r="F11" s="99"/>
      <c r="G11" s="99"/>
      <c r="H11" s="99"/>
      <c r="I11" s="99"/>
      <c r="J11" s="99"/>
      <c r="K11" s="99"/>
      <c r="L11" s="112"/>
      <c r="M11" s="99"/>
      <c r="N11" s="97"/>
      <c r="O11" s="97"/>
      <c r="P11" s="99"/>
    </row>
    <row r="12" spans="1:16" ht="30" customHeight="1">
      <c r="A12" s="102"/>
      <c r="B12" s="98"/>
      <c r="C12" s="102"/>
      <c r="D12" s="99"/>
      <c r="E12" s="99"/>
      <c r="F12" s="99"/>
      <c r="G12" s="99"/>
      <c r="H12" s="99"/>
      <c r="I12" s="99"/>
      <c r="J12" s="99"/>
      <c r="K12" s="99"/>
      <c r="L12" s="101"/>
      <c r="M12" s="99"/>
      <c r="N12" s="98"/>
      <c r="O12" s="98"/>
      <c r="P12" s="99"/>
    </row>
    <row r="13" spans="1:16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59"/>
      <c r="M14" s="10"/>
      <c r="N14" s="12"/>
      <c r="O14" s="73"/>
      <c r="P14" s="8"/>
    </row>
    <row r="15" spans="1:16" ht="6.75" customHeight="1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60"/>
      <c r="M15" s="18"/>
      <c r="N15" s="20"/>
      <c r="O15" s="74"/>
      <c r="P15" s="16"/>
    </row>
    <row r="16" spans="1:16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35"/>
      <c r="O16" s="79">
        <f>SUM(O14:O15)</f>
        <v>0</v>
      </c>
      <c r="P16" s="27"/>
    </row>
    <row r="17" spans="1:1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0"/>
      <c r="N17" s="40"/>
      <c r="O17" s="41"/>
      <c r="P17" s="42"/>
    </row>
    <row r="18" spans="1:16">
      <c r="D18" s="28" t="s">
        <v>24</v>
      </c>
      <c r="E18" s="28"/>
      <c r="O18" t="s">
        <v>273</v>
      </c>
    </row>
    <row r="19" spans="1:16">
      <c r="D19" s="28" t="s">
        <v>26</v>
      </c>
      <c r="E19" s="28"/>
      <c r="O19" s="28" t="s">
        <v>27</v>
      </c>
    </row>
    <row r="23" spans="1:16">
      <c r="D23" s="28" t="s">
        <v>28</v>
      </c>
      <c r="E23" s="28"/>
      <c r="O23" s="28" t="s">
        <v>42</v>
      </c>
    </row>
    <row r="24" spans="1:16">
      <c r="D24" s="28" t="s">
        <v>29</v>
      </c>
      <c r="E24" s="28"/>
      <c r="O24" s="28" t="s">
        <v>30</v>
      </c>
    </row>
  </sheetData>
  <mergeCells count="16">
    <mergeCell ref="K10:K12"/>
    <mergeCell ref="F10:F12"/>
    <mergeCell ref="G10:G12"/>
    <mergeCell ref="H10:H12"/>
    <mergeCell ref="I10:I12"/>
    <mergeCell ref="J10:J12"/>
    <mergeCell ref="A10:A12"/>
    <mergeCell ref="B10:B12"/>
    <mergeCell ref="C10:C12"/>
    <mergeCell ref="D10:D12"/>
    <mergeCell ref="E10:E12"/>
    <mergeCell ref="L10:L12"/>
    <mergeCell ref="M10:M12"/>
    <mergeCell ref="N10:N12"/>
    <mergeCell ref="O10:O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24"/>
  <sheetViews>
    <sheetView zoomScale="90" zoomScaleNormal="90" workbookViewId="0">
      <selection activeCell="A14" sqref="A14"/>
    </sheetView>
  </sheetViews>
  <sheetFormatPr defaultRowHeight="1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>
      <c r="C2" s="1" t="s">
        <v>274</v>
      </c>
    </row>
    <row r="3" spans="1:15" ht="15.75">
      <c r="C3" s="2" t="s">
        <v>1</v>
      </c>
    </row>
    <row r="5" spans="1:15">
      <c r="A5" t="s">
        <v>2</v>
      </c>
    </row>
    <row r="6" spans="1:15">
      <c r="A6" t="s">
        <v>4</v>
      </c>
    </row>
    <row r="7" spans="1:15">
      <c r="A7" t="s">
        <v>5</v>
      </c>
    </row>
    <row r="8" spans="1:15">
      <c r="A8" t="s">
        <v>6</v>
      </c>
    </row>
    <row r="9" spans="1:15" ht="6.75" customHeight="1"/>
    <row r="10" spans="1:15">
      <c r="A10" s="102" t="s">
        <v>7</v>
      </c>
      <c r="B10" s="96" t="s">
        <v>8</v>
      </c>
      <c r="C10" s="96" t="s">
        <v>46</v>
      </c>
      <c r="D10" s="100" t="s">
        <v>47</v>
      </c>
      <c r="E10" s="111"/>
      <c r="F10" s="96" t="s">
        <v>48</v>
      </c>
      <c r="G10" s="100" t="s">
        <v>49</v>
      </c>
      <c r="H10" s="99" t="s">
        <v>50</v>
      </c>
      <c r="I10" s="99"/>
      <c r="J10" s="100" t="s">
        <v>275</v>
      </c>
      <c r="K10" s="99" t="s">
        <v>13</v>
      </c>
      <c r="L10" s="96" t="s">
        <v>52</v>
      </c>
      <c r="M10" s="96" t="s">
        <v>15</v>
      </c>
      <c r="N10" s="96" t="s">
        <v>276</v>
      </c>
      <c r="O10" s="99" t="s">
        <v>17</v>
      </c>
    </row>
    <row r="11" spans="1:1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>
      <c r="A12" s="102"/>
      <c r="B12" s="98"/>
      <c r="C12" s="98"/>
      <c r="D12" s="5" t="s">
        <v>54</v>
      </c>
      <c r="E12" s="5" t="s">
        <v>55</v>
      </c>
      <c r="F12" s="98"/>
      <c r="G12" s="101"/>
      <c r="H12" s="29" t="s">
        <v>22</v>
      </c>
      <c r="I12" s="29" t="s">
        <v>9</v>
      </c>
      <c r="J12" s="101"/>
      <c r="K12" s="99"/>
      <c r="L12" s="98"/>
      <c r="M12" s="98"/>
      <c r="N12" s="98"/>
      <c r="O12" s="99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>
      <c r="A14" s="7"/>
      <c r="B14" s="8"/>
      <c r="C14" s="36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76"/>
      <c r="O14" s="8"/>
    </row>
    <row r="15" spans="1:15" ht="5.25" customHeight="1">
      <c r="A15" s="15"/>
      <c r="B15" s="16"/>
      <c r="C15" s="32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77"/>
      <c r="O15" s="16"/>
    </row>
    <row r="16" spans="1:1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4" t="s">
        <v>23</v>
      </c>
      <c r="M16" s="35"/>
      <c r="N16" s="75">
        <f>SUM(N14:N15)</f>
        <v>0</v>
      </c>
      <c r="O16" s="27"/>
    </row>
    <row r="18" spans="3:15">
      <c r="C18" s="28" t="s">
        <v>24</v>
      </c>
      <c r="N18" s="92" t="s">
        <v>25</v>
      </c>
      <c r="O18" s="92"/>
    </row>
    <row r="19" spans="3:15">
      <c r="C19" s="28" t="s">
        <v>26</v>
      </c>
      <c r="N19" s="92" t="s">
        <v>27</v>
      </c>
      <c r="O19" s="92"/>
    </row>
    <row r="23" spans="3:15">
      <c r="C23" s="28" t="s">
        <v>28</v>
      </c>
      <c r="N23" s="92" t="s">
        <v>42</v>
      </c>
      <c r="O23" s="92"/>
    </row>
    <row r="24" spans="3:15">
      <c r="C24" s="28" t="s">
        <v>29</v>
      </c>
      <c r="N24" s="92" t="s">
        <v>30</v>
      </c>
      <c r="O24" s="92"/>
    </row>
  </sheetData>
  <mergeCells count="17">
    <mergeCell ref="G10:G12"/>
    <mergeCell ref="A10:A12"/>
    <mergeCell ref="B10:B12"/>
    <mergeCell ref="C10:C12"/>
    <mergeCell ref="D10:E11"/>
    <mergeCell ref="F10:F12"/>
    <mergeCell ref="H10:I11"/>
    <mergeCell ref="J10:J12"/>
    <mergeCell ref="K10:K12"/>
    <mergeCell ref="L10:L12"/>
    <mergeCell ref="M10:M12"/>
    <mergeCell ref="O10:O12"/>
    <mergeCell ref="N18:O18"/>
    <mergeCell ref="N19:O19"/>
    <mergeCell ref="N23:O23"/>
    <mergeCell ref="N24:O24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26"/>
  <sheetViews>
    <sheetView zoomScale="90" zoomScaleNormal="90" workbookViewId="0">
      <selection activeCell="A16" sqref="A16"/>
    </sheetView>
  </sheetViews>
  <sheetFormatPr defaultRowHeight="1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>
      <c r="C2" s="1" t="s">
        <v>277</v>
      </c>
    </row>
    <row r="3" spans="1:13" ht="15.75">
      <c r="C3" s="2" t="s">
        <v>1</v>
      </c>
    </row>
    <row r="5" spans="1:13">
      <c r="A5" t="s">
        <v>4</v>
      </c>
    </row>
    <row r="6" spans="1:13">
      <c r="A6" t="s">
        <v>5</v>
      </c>
    </row>
    <row r="7" spans="1:13">
      <c r="A7" t="s">
        <v>6</v>
      </c>
    </row>
    <row r="8" spans="1:13">
      <c r="A8" t="s">
        <v>278</v>
      </c>
    </row>
    <row r="9" spans="1:13">
      <c r="A9" t="s">
        <v>279</v>
      </c>
    </row>
    <row r="10" spans="1:13">
      <c r="A10" t="s">
        <v>280</v>
      </c>
      <c r="H10" t="s">
        <v>281</v>
      </c>
    </row>
    <row r="11" spans="1:13" ht="6.75" customHeight="1"/>
    <row r="12" spans="1:13">
      <c r="A12" s="102" t="s">
        <v>7</v>
      </c>
      <c r="B12" s="103" t="s">
        <v>8</v>
      </c>
      <c r="C12" s="106" t="s">
        <v>9</v>
      </c>
      <c r="D12" s="107"/>
      <c r="E12" s="96" t="s">
        <v>282</v>
      </c>
      <c r="F12" s="100" t="s">
        <v>283</v>
      </c>
      <c r="G12" s="96" t="s">
        <v>271</v>
      </c>
      <c r="H12" s="96" t="s">
        <v>34</v>
      </c>
      <c r="I12" s="96" t="s">
        <v>284</v>
      </c>
      <c r="J12" s="96" t="s">
        <v>23</v>
      </c>
      <c r="K12" s="96" t="s">
        <v>16</v>
      </c>
      <c r="L12" s="96" t="s">
        <v>285</v>
      </c>
      <c r="M12" s="99" t="s">
        <v>17</v>
      </c>
    </row>
    <row r="13" spans="1:13">
      <c r="A13" s="102"/>
      <c r="B13" s="104"/>
      <c r="C13" s="108"/>
      <c r="D13" s="109"/>
      <c r="E13" s="97"/>
      <c r="F13" s="112"/>
      <c r="G13" s="97"/>
      <c r="H13" s="97"/>
      <c r="I13" s="97"/>
      <c r="J13" s="97"/>
      <c r="K13" s="97"/>
      <c r="L13" s="97"/>
      <c r="M13" s="99"/>
    </row>
    <row r="14" spans="1:13" ht="30">
      <c r="A14" s="102"/>
      <c r="B14" s="105"/>
      <c r="C14" s="4" t="s">
        <v>20</v>
      </c>
      <c r="D14" s="5" t="s">
        <v>53</v>
      </c>
      <c r="E14" s="98"/>
      <c r="F14" s="101"/>
      <c r="G14" s="98"/>
      <c r="H14" s="98"/>
      <c r="I14" s="98"/>
      <c r="J14" s="98"/>
      <c r="K14" s="98"/>
      <c r="L14" s="98"/>
      <c r="M14" s="99"/>
    </row>
    <row r="15" spans="1:13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6">
        <v>10</v>
      </c>
      <c r="K15" s="6">
        <v>11</v>
      </c>
      <c r="L15" s="6">
        <v>12</v>
      </c>
      <c r="M15" s="6">
        <v>13</v>
      </c>
    </row>
    <row r="16" spans="1:13">
      <c r="A16" s="7"/>
      <c r="B16" s="8"/>
      <c r="C16" s="8"/>
      <c r="D16" s="9"/>
      <c r="E16" s="36"/>
      <c r="F16" s="12"/>
      <c r="G16" s="12"/>
      <c r="H16" s="12"/>
      <c r="I16" s="10"/>
      <c r="J16" s="10"/>
      <c r="K16" s="73"/>
      <c r="L16" s="43"/>
      <c r="M16" s="8"/>
    </row>
    <row r="17" spans="1:13" ht="7.5" customHeight="1">
      <c r="A17" s="15"/>
      <c r="B17" s="16"/>
      <c r="C17" s="16"/>
      <c r="D17" s="17"/>
      <c r="E17" s="32"/>
      <c r="F17" s="20"/>
      <c r="G17" s="20"/>
      <c r="H17" s="20"/>
      <c r="I17" s="18"/>
      <c r="J17" s="18"/>
      <c r="K17" s="74"/>
      <c r="L17" s="44"/>
      <c r="M17" s="16"/>
    </row>
    <row r="18" spans="1:13">
      <c r="A18" s="23"/>
      <c r="B18" s="24"/>
      <c r="C18" s="24"/>
      <c r="D18" s="24"/>
      <c r="E18" s="24"/>
      <c r="F18" s="24"/>
      <c r="G18" s="24"/>
      <c r="H18" s="34" t="s">
        <v>23</v>
      </c>
      <c r="I18" s="26"/>
      <c r="J18" s="26"/>
      <c r="K18" s="78">
        <f>SUM(K16:K17)</f>
        <v>0</v>
      </c>
      <c r="L18" s="45"/>
      <c r="M18" s="27"/>
    </row>
    <row r="20" spans="1:13">
      <c r="C20" s="28" t="s">
        <v>24</v>
      </c>
      <c r="E20" s="28"/>
      <c r="L20" s="92" t="s">
        <v>25</v>
      </c>
      <c r="M20" s="92"/>
    </row>
    <row r="21" spans="1:13">
      <c r="C21" s="28" t="s">
        <v>286</v>
      </c>
      <c r="E21" s="28"/>
      <c r="L21" s="92" t="s">
        <v>287</v>
      </c>
      <c r="M21" s="92"/>
    </row>
    <row r="25" spans="1:13">
      <c r="C25" s="28" t="s">
        <v>28</v>
      </c>
      <c r="E25" s="28"/>
      <c r="L25" s="92" t="s">
        <v>42</v>
      </c>
      <c r="M25" s="92"/>
    </row>
    <row r="26" spans="1:13">
      <c r="C26" s="28" t="s">
        <v>29</v>
      </c>
      <c r="E26" s="28"/>
      <c r="L26" s="92" t="s">
        <v>30</v>
      </c>
      <c r="M26" s="92"/>
    </row>
  </sheetData>
  <mergeCells count="16">
    <mergeCell ref="G12:G14"/>
    <mergeCell ref="A12:A14"/>
    <mergeCell ref="B12:B14"/>
    <mergeCell ref="C12:D13"/>
    <mergeCell ref="E12:E14"/>
    <mergeCell ref="F12:F14"/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O24"/>
  <sheetViews>
    <sheetView zoomScale="87" zoomScaleNormal="87" workbookViewId="0">
      <selection activeCell="A14" sqref="A14"/>
    </sheetView>
  </sheetViews>
  <sheetFormatPr defaultRowHeight="1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>
      <c r="C2" s="1" t="s">
        <v>288</v>
      </c>
    </row>
    <row r="3" spans="1:15" ht="15.75">
      <c r="C3" s="2" t="s">
        <v>1</v>
      </c>
    </row>
    <row r="5" spans="1:15">
      <c r="A5" t="s">
        <v>2</v>
      </c>
      <c r="C5" s="3" t="s">
        <v>3</v>
      </c>
    </row>
    <row r="6" spans="1:15">
      <c r="A6" t="s">
        <v>4</v>
      </c>
      <c r="C6" s="3" t="s">
        <v>3</v>
      </c>
    </row>
    <row r="7" spans="1:15">
      <c r="A7" t="s">
        <v>5</v>
      </c>
      <c r="C7" s="3" t="s">
        <v>3</v>
      </c>
    </row>
    <row r="8" spans="1:15">
      <c r="A8" t="s">
        <v>6</v>
      </c>
      <c r="C8" s="3" t="s">
        <v>3</v>
      </c>
      <c r="J8" t="s">
        <v>289</v>
      </c>
      <c r="K8" s="3" t="s">
        <v>3</v>
      </c>
    </row>
    <row r="10" spans="1:15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6" t="s">
        <v>264</v>
      </c>
      <c r="O10" s="99" t="s">
        <v>17</v>
      </c>
    </row>
    <row r="11" spans="1:15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7"/>
      <c r="O11" s="99"/>
    </row>
    <row r="12" spans="1:15">
      <c r="A12" s="102"/>
      <c r="B12" s="105"/>
      <c r="C12" s="4" t="s">
        <v>20</v>
      </c>
      <c r="D12" s="5" t="s">
        <v>21</v>
      </c>
      <c r="E12" s="98"/>
      <c r="F12" s="98"/>
      <c r="G12" s="98"/>
      <c r="H12" s="101"/>
      <c r="I12" s="5" t="s">
        <v>22</v>
      </c>
      <c r="J12" s="5" t="s">
        <v>9</v>
      </c>
      <c r="K12" s="98"/>
      <c r="L12" s="98"/>
      <c r="M12" s="98"/>
      <c r="N12" s="98"/>
      <c r="O12" s="99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73"/>
      <c r="N14" s="12"/>
      <c r="O14" s="8"/>
    </row>
    <row r="15" spans="1:15" ht="7.5" customHeight="1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74"/>
      <c r="N15" s="20"/>
      <c r="O15" s="16"/>
    </row>
    <row r="16" spans="1:1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75">
        <f>SUM(M14:M15)</f>
        <v>0</v>
      </c>
      <c r="N16" s="53"/>
      <c r="O16" s="27"/>
    </row>
    <row r="18" spans="4:13">
      <c r="D18" s="28" t="s">
        <v>24</v>
      </c>
      <c r="E18" s="28"/>
      <c r="M18" s="28" t="s">
        <v>25</v>
      </c>
    </row>
    <row r="19" spans="4:13">
      <c r="D19" s="28" t="s">
        <v>26</v>
      </c>
      <c r="E19" s="28"/>
      <c r="M19" s="28" t="s">
        <v>27</v>
      </c>
    </row>
    <row r="21" spans="4:13">
      <c r="M21" s="28"/>
    </row>
    <row r="22" spans="4:13">
      <c r="M22" s="28"/>
    </row>
    <row r="23" spans="4:13">
      <c r="D23" s="28" t="s">
        <v>28</v>
      </c>
      <c r="E23" s="28"/>
      <c r="M23" s="28" t="s">
        <v>28</v>
      </c>
    </row>
    <row r="24" spans="4:13">
      <c r="D24" s="28" t="s">
        <v>29</v>
      </c>
      <c r="E24" s="28"/>
      <c r="M24" s="28" t="s">
        <v>30</v>
      </c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24"/>
  <sheetViews>
    <sheetView zoomScale="76" zoomScaleNormal="76" workbookViewId="0">
      <selection activeCell="A14" sqref="A14"/>
    </sheetView>
  </sheetViews>
  <sheetFormatPr defaultRowHeight="1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2" spans="1:18" ht="18">
      <c r="C2" s="1" t="s">
        <v>290</v>
      </c>
    </row>
    <row r="3" spans="1:18" ht="15.75">
      <c r="C3" s="2" t="s">
        <v>1</v>
      </c>
    </row>
    <row r="5" spans="1:18">
      <c r="A5" t="s">
        <v>2</v>
      </c>
    </row>
    <row r="6" spans="1:18">
      <c r="A6" t="s">
        <v>4</v>
      </c>
    </row>
    <row r="7" spans="1:18">
      <c r="A7" t="s">
        <v>5</v>
      </c>
    </row>
    <row r="8" spans="1:18">
      <c r="A8" t="s">
        <v>6</v>
      </c>
      <c r="L8" t="s">
        <v>289</v>
      </c>
      <c r="M8" s="3" t="s">
        <v>3</v>
      </c>
    </row>
    <row r="9" spans="1:18" ht="8.25" customHeight="1"/>
    <row r="10" spans="1:18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6" t="s">
        <v>264</v>
      </c>
      <c r="R10" s="99" t="s">
        <v>17</v>
      </c>
    </row>
    <row r="11" spans="1:18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7"/>
      <c r="R11" s="99"/>
    </row>
    <row r="12" spans="1:18">
      <c r="A12" s="102"/>
      <c r="B12" s="105"/>
      <c r="C12" s="101"/>
      <c r="D12" s="98"/>
      <c r="E12" s="98"/>
      <c r="F12" s="98"/>
      <c r="G12" s="98"/>
      <c r="H12" s="98"/>
      <c r="I12" s="98"/>
      <c r="J12" s="29" t="s">
        <v>37</v>
      </c>
      <c r="K12" s="29" t="s">
        <v>38</v>
      </c>
      <c r="L12" s="29" t="s">
        <v>39</v>
      </c>
      <c r="M12" s="29" t="s">
        <v>40</v>
      </c>
      <c r="N12" s="29" t="s">
        <v>41</v>
      </c>
      <c r="O12" s="98"/>
      <c r="P12" s="98"/>
      <c r="Q12" s="98"/>
      <c r="R12" s="99"/>
    </row>
    <row r="13" spans="1:1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  <c r="R13" s="6">
        <v>17</v>
      </c>
    </row>
    <row r="14" spans="1:18">
      <c r="A14" s="7"/>
      <c r="B14" s="8"/>
      <c r="C14" s="8"/>
      <c r="D14" s="30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76"/>
      <c r="Q14" s="36"/>
      <c r="R14" s="8"/>
    </row>
    <row r="15" spans="1:18" ht="6.75" customHeight="1">
      <c r="A15" s="15"/>
      <c r="B15" s="16"/>
      <c r="C15" s="16"/>
      <c r="D15" s="17"/>
      <c r="E15" s="32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77"/>
      <c r="Q15" s="32"/>
      <c r="R15" s="16"/>
    </row>
    <row r="16" spans="1:18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23</v>
      </c>
      <c r="O16" s="35"/>
      <c r="P16" s="75">
        <f>SUM(P14:P15)</f>
        <v>0</v>
      </c>
      <c r="Q16" s="53"/>
      <c r="R16" s="27"/>
    </row>
    <row r="18" spans="4:15">
      <c r="D18" s="28" t="s">
        <v>24</v>
      </c>
      <c r="E18" s="28"/>
      <c r="O18" s="28" t="s">
        <v>25</v>
      </c>
    </row>
    <row r="19" spans="4:15">
      <c r="D19" s="28" t="s">
        <v>26</v>
      </c>
      <c r="E19" s="28"/>
      <c r="O19" s="28" t="s">
        <v>27</v>
      </c>
    </row>
    <row r="21" spans="4:15">
      <c r="O21" s="28"/>
    </row>
    <row r="22" spans="4:15">
      <c r="O22" s="28"/>
    </row>
    <row r="23" spans="4:15">
      <c r="D23" s="28" t="s">
        <v>28</v>
      </c>
      <c r="E23" s="28"/>
      <c r="O23" s="28" t="s">
        <v>42</v>
      </c>
    </row>
    <row r="24" spans="4:15">
      <c r="D24" s="28" t="s">
        <v>29</v>
      </c>
      <c r="E24" s="28"/>
      <c r="O24" s="28" t="s">
        <v>30</v>
      </c>
    </row>
  </sheetData>
  <mergeCells count="14">
    <mergeCell ref="R10:R12"/>
    <mergeCell ref="Q10:Q12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SeML</dc:creator>
  <cp:keywords/>
  <dc:description/>
  <cp:lastModifiedBy>Sarah Aziza</cp:lastModifiedBy>
  <cp:revision/>
  <dcterms:created xsi:type="dcterms:W3CDTF">2018-10-30T05:44:35Z</dcterms:created>
  <dcterms:modified xsi:type="dcterms:W3CDTF">2023-09-18T07:23:23Z</dcterms:modified>
  <cp:category/>
  <cp:contentStatus/>
</cp:coreProperties>
</file>