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 (3)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<sst xmlns="http://schemas.openxmlformats.org/spreadsheetml/2006/main" count="126" uniqueCount="75">
  <si>
    <t>LAPORAN PERKEMBANGAN PELAKSANAAN KEGIATAN APBD PROVINSI JAWA TENGAH</t>
  </si>
  <si>
    <t>TAHUN ANGGARAN 2019</t>
  </si>
  <si>
    <t>SKPD</t>
  </si>
  <si>
    <t>:</t>
  </si>
  <si>
    <t>RSJD SURAKARTA</t>
  </si>
  <si>
    <t>KEPALA SKPD</t>
  </si>
  <si>
    <t>dr. AGUSTINI CHRISTIAWATI, MM</t>
  </si>
  <si>
    <t>BENDAHARA PENGELUARAN</t>
  </si>
  <si>
    <t>DUL QODIR, SE, MM</t>
  </si>
  <si>
    <t>BULAN</t>
  </si>
  <si>
    <t>Februari</t>
  </si>
  <si>
    <t>NO</t>
  </si>
  <si>
    <t>TARGET FISIK</t>
  </si>
  <si>
    <t>REALISASI KEUANGAN</t>
  </si>
  <si>
    <t>REALISASI FISIK</t>
  </si>
  <si>
    <t>PERMASALAHAN</t>
  </si>
  <si>
    <t>KETERANGAN</t>
  </si>
  <si>
    <t>KODE</t>
  </si>
  <si>
    <t>NAMA PROGRAM</t>
  </si>
  <si>
    <t>BENDAHARA</t>
  </si>
  <si>
    <t>JUMLAH</t>
  </si>
  <si>
    <t>s/d BULAN INI</t>
  </si>
  <si>
    <t>SP2D (Rp)</t>
  </si>
  <si>
    <t>S/D BULAN INI</t>
  </si>
  <si>
    <t>DAN UPAYA</t>
  </si>
  <si>
    <t>KEGIATAN</t>
  </si>
  <si>
    <t>PENGELUARAN</t>
  </si>
  <si>
    <t>ANGGARAN (Rp)</t>
  </si>
  <si>
    <t>(Rp)</t>
  </si>
  <si>
    <t>(%)</t>
  </si>
  <si>
    <t>PEMECAHANNYA</t>
  </si>
  <si>
    <t>KESEHATAN</t>
  </si>
  <si>
    <t>Pelayanan Kesehatan - RSJD Surakarta</t>
  </si>
  <si>
    <t>1.02.1.02.07.16.0006</t>
  </si>
  <si>
    <t>Peningkatan derajat kesehatan masyarakat dengan penyediaan fasilitas perawatan kesehatan bagi penderita dampak asap rokok (DBHCHT)</t>
  </si>
  <si>
    <t>-</t>
  </si>
  <si>
    <t>0,00</t>
  </si>
  <si>
    <t>1.02.1.02.07.16.0007</t>
  </si>
  <si>
    <t>Pemenuhaan sarana prasarana dan alat kesehatan pelayanan rujukan (DAK)</t>
  </si>
  <si>
    <t>1.02.1.02.07.16.0008</t>
  </si>
  <si>
    <t>Kegiatan Peningkatan mutu pelayanan kesehatan</t>
  </si>
  <si>
    <t>2,40</t>
  </si>
  <si>
    <t>1.02.1.02.07.16.0010</t>
  </si>
  <si>
    <t>Pengadaan kendaraan pendukung pelayanan</t>
  </si>
  <si>
    <t>1.02.1.02.07.16.0017</t>
  </si>
  <si>
    <t>Penyediaan honorarium dan premi BPJS bagi tenaga harlep dipelayanan kesehatan</t>
  </si>
  <si>
    <t>16,67</t>
  </si>
  <si>
    <t>8,33</t>
  </si>
  <si>
    <t>1.02.1.02.07.16.0018</t>
  </si>
  <si>
    <t>Pemenuhan sarana, prasarana dan alat kesehatan</t>
  </si>
  <si>
    <t>Sumber Daya Kesehatan - RSJD Surakarta</t>
  </si>
  <si>
    <t>1.02.1.02.07.17.0009</t>
  </si>
  <si>
    <t>Kegiatan Penyelenggaraan Pendidikan dan Pelatihan SDM Kesehatan dan Non Kesehatan</t>
  </si>
  <si>
    <t>32,56</t>
  </si>
  <si>
    <t>17,98</t>
  </si>
  <si>
    <t>Farmasi dan Perbekalan Kesehatan - RSJD Surakarta</t>
  </si>
  <si>
    <t>1.02.1.02.07.19.0001</t>
  </si>
  <si>
    <t>kegiatan penyediaan logistik kantor</t>
  </si>
  <si>
    <t>31,67</t>
  </si>
  <si>
    <t>31,11</t>
  </si>
  <si>
    <t>Promosi dan Pemberdayaan Masyarakat - RSJD Surakarta</t>
  </si>
  <si>
    <t>1.02.1.02.07.20.0001</t>
  </si>
  <si>
    <t>kegiatan penyelenggaraan promosi dan pemberdayaan masyarakat</t>
  </si>
  <si>
    <t>10,16</t>
  </si>
  <si>
    <t>5,31</t>
  </si>
  <si>
    <t>Pelayanan dan Pendukung Pelayanan (BLUD) - RSJD Surakarta</t>
  </si>
  <si>
    <t>1.02.1.02.07.21.0001</t>
  </si>
  <si>
    <t>kegiatan Pelayanan dan pendukung pelayanan</t>
  </si>
  <si>
    <t>16,66</t>
  </si>
  <si>
    <t>* Jumlah/Rata-rata</t>
  </si>
  <si>
    <t>10,23</t>
  </si>
  <si>
    <t>6,64</t>
  </si>
  <si>
    <t>NIP: 19610810 198711 2 001</t>
  </si>
  <si>
    <t>Plt. Direktur Rumah Sakit Jiwa Daerah Surakarta</t>
  </si>
  <si>
    <t>Surakarta, 28 Februari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</si>
</sst>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u val="single"/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u val="single"/>
      <sz val="9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55">
      <alignment/>
      <protection/>
    </xf>
    <xf numFmtId="41" fontId="0" fillId="0" borderId="0" xfId="55" applyNumberFormat="1">
      <alignment/>
      <protection/>
    </xf>
    <xf numFmtId="0" fontId="42" fillId="0" borderId="0" xfId="55" applyFont="1" applyAlignment="1">
      <alignment horizontal="center" wrapText="1"/>
      <protection/>
    </xf>
    <xf numFmtId="0" fontId="43" fillId="0" borderId="0" xfId="55" applyFont="1" applyAlignment="1">
      <alignment wrapText="1"/>
      <protection/>
    </xf>
    <xf numFmtId="0" fontId="44" fillId="0" borderId="0" xfId="55" applyFont="1" applyAlignment="1">
      <alignment horizontal="center" wrapText="1"/>
      <protection/>
    </xf>
    <xf numFmtId="0" fontId="43" fillId="0" borderId="0" xfId="55" applyFont="1" applyAlignment="1">
      <alignment horizontal="center" wrapText="1"/>
      <protection/>
    </xf>
    <xf numFmtId="0" fontId="45" fillId="0" borderId="10" xfId="55" applyFont="1" applyBorder="1" applyAlignment="1">
      <alignment wrapText="1"/>
      <protection/>
    </xf>
    <xf numFmtId="0" fontId="45" fillId="0" borderId="11" xfId="55" applyFont="1" applyBorder="1" applyAlignment="1">
      <alignment wrapText="1"/>
      <protection/>
    </xf>
    <xf numFmtId="49" fontId="45" fillId="0" borderId="11" xfId="55" applyNumberFormat="1" applyFont="1" applyBorder="1" applyAlignment="1">
      <alignment horizontal="center" vertical="center" wrapText="1"/>
      <protection/>
    </xf>
    <xf numFmtId="41" fontId="45" fillId="0" borderId="11" xfId="55" applyNumberFormat="1" applyFont="1" applyBorder="1" applyAlignment="1">
      <alignment horizontal="right" vertical="center" wrapText="1"/>
      <protection/>
    </xf>
    <xf numFmtId="0" fontId="46" fillId="0" borderId="12" xfId="55" applyFont="1" applyBorder="1" applyAlignment="1">
      <alignment horizontal="right" vertical="center" wrapText="1"/>
      <protection/>
    </xf>
    <xf numFmtId="0" fontId="46" fillId="0" borderId="13" xfId="55" applyFont="1" applyBorder="1" applyAlignment="1">
      <alignment horizontal="right" vertical="center" wrapText="1"/>
      <protection/>
    </xf>
    <xf numFmtId="0" fontId="46" fillId="0" borderId="14" xfId="55" applyFont="1" applyBorder="1" applyAlignment="1">
      <alignment horizontal="right" vertical="center" wrapText="1"/>
      <protection/>
    </xf>
    <xf numFmtId="49" fontId="45" fillId="0" borderId="15" xfId="55" applyNumberFormat="1" applyFont="1" applyBorder="1" applyAlignment="1">
      <alignment horizontal="left" vertical="center" wrapText="1"/>
      <protection/>
    </xf>
    <xf numFmtId="49" fontId="45" fillId="0" borderId="16" xfId="55" applyNumberFormat="1" applyFont="1" applyBorder="1" applyAlignment="1">
      <alignment horizontal="left" vertical="center" wrapText="1"/>
      <protection/>
    </xf>
    <xf numFmtId="49" fontId="45" fillId="0" borderId="16" xfId="55" applyNumberFormat="1" applyFont="1" applyBorder="1" applyAlignment="1">
      <alignment horizontal="center" vertical="center" wrapText="1"/>
      <protection/>
    </xf>
    <xf numFmtId="41" fontId="45" fillId="0" borderId="16" xfId="55" applyNumberFormat="1" applyFont="1" applyBorder="1" applyAlignment="1">
      <alignment horizontal="right" vertical="center" wrapText="1"/>
      <protection/>
    </xf>
    <xf numFmtId="0" fontId="45" fillId="0" borderId="16" xfId="55" applyFont="1" applyBorder="1" applyAlignment="1">
      <alignment horizontal="center" vertical="center" wrapText="1"/>
      <protection/>
    </xf>
    <xf numFmtId="49" fontId="45" fillId="0" borderId="16" xfId="55" applyNumberFormat="1" applyFont="1" applyBorder="1" applyAlignment="1">
      <alignment horizontal="right" vertical="center" wrapText="1"/>
      <protection/>
    </xf>
    <xf numFmtId="41" fontId="45" fillId="0" borderId="16" xfId="55" applyNumberFormat="1" applyFont="1" applyBorder="1" applyAlignment="1">
      <alignment horizontal="center" vertical="center" wrapText="1"/>
      <protection/>
    </xf>
    <xf numFmtId="0" fontId="45" fillId="0" borderId="16" xfId="55" applyFont="1" applyBorder="1" applyAlignment="1">
      <alignment horizontal="left" vertical="center" wrapText="1"/>
      <protection/>
    </xf>
    <xf numFmtId="0" fontId="45" fillId="0" borderId="16" xfId="55" applyFont="1" applyBorder="1" applyAlignment="1">
      <alignment horizontal="left" vertical="top" wrapText="1" indent="4"/>
      <protection/>
    </xf>
    <xf numFmtId="0" fontId="45" fillId="0" borderId="17" xfId="55" applyFont="1" applyBorder="1" applyAlignment="1">
      <alignment horizontal="center" vertical="center" wrapText="1"/>
      <protection/>
    </xf>
    <xf numFmtId="0" fontId="46" fillId="0" borderId="16" xfId="55" applyFont="1" applyBorder="1" applyAlignment="1">
      <alignment horizontal="left" vertical="top" wrapText="1" indent="2"/>
      <protection/>
    </xf>
    <xf numFmtId="0" fontId="45" fillId="0" borderId="16" xfId="55" applyFont="1" applyBorder="1" applyAlignment="1">
      <alignment horizontal="left" vertical="center" wrapText="1" indent="4"/>
      <protection/>
    </xf>
    <xf numFmtId="0" fontId="45" fillId="0" borderId="16" xfId="55" applyFont="1" applyBorder="1" applyAlignment="1">
      <alignment horizontal="right" vertical="center" wrapText="1"/>
      <protection/>
    </xf>
    <xf numFmtId="0" fontId="45" fillId="0" borderId="16" xfId="55" applyFont="1" applyBorder="1" applyAlignment="1">
      <alignment horizontal="left" vertical="top" wrapText="1"/>
      <protection/>
    </xf>
    <xf numFmtId="0" fontId="45" fillId="0" borderId="17" xfId="55" applyFont="1" applyBorder="1" applyAlignment="1">
      <alignment horizontal="center" vertical="top" wrapText="1"/>
      <protection/>
    </xf>
    <xf numFmtId="0" fontId="46" fillId="0" borderId="16" xfId="55" applyFont="1" applyBorder="1" applyAlignment="1">
      <alignment horizontal="left" vertical="top" wrapText="1"/>
      <protection/>
    </xf>
    <xf numFmtId="0" fontId="46" fillId="0" borderId="15" xfId="55" applyFont="1" applyBorder="1" applyAlignment="1">
      <alignment horizontal="center" vertical="center" wrapText="1"/>
      <protection/>
    </xf>
    <xf numFmtId="0" fontId="46" fillId="0" borderId="16" xfId="55" applyFont="1" applyBorder="1" applyAlignment="1">
      <alignment horizontal="center" vertical="center" wrapText="1"/>
      <protection/>
    </xf>
    <xf numFmtId="0" fontId="46" fillId="0" borderId="16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0" fontId="46" fillId="0" borderId="15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9" xfId="55" applyFont="1" applyBorder="1" applyAlignment="1">
      <alignment horizontal="center" vertical="center" wrapText="1"/>
      <protection/>
    </xf>
    <xf numFmtId="0" fontId="46" fillId="0" borderId="19" xfId="55" applyFont="1" applyBorder="1" applyAlignment="1">
      <alignment horizontal="center" vertical="center" wrapText="1"/>
      <protection/>
    </xf>
    <xf numFmtId="0" fontId="0" fillId="0" borderId="19" xfId="55" applyBorder="1" applyAlignment="1">
      <alignment horizontal="center" vertical="center" wrapText="1"/>
      <protection/>
    </xf>
    <xf numFmtId="0" fontId="0" fillId="0" borderId="19" xfId="55" applyBorder="1" applyAlignment="1">
      <alignment horizontal="center" vertical="center" wrapText="1"/>
      <protection/>
    </xf>
    <xf numFmtId="0" fontId="46" fillId="0" borderId="20" xfId="55" applyFont="1" applyBorder="1" applyAlignment="1">
      <alignment horizontal="center" vertical="center" wrapText="1"/>
      <protection/>
    </xf>
    <xf numFmtId="0" fontId="43" fillId="0" borderId="0" xfId="55" applyFont="1" applyAlignment="1">
      <alignment wrapText="1"/>
      <protection/>
    </xf>
    <xf numFmtId="0" fontId="43" fillId="0" borderId="0" xfId="55" applyFont="1" applyAlignment="1">
      <alignment vertical="center" wrapText="1"/>
      <protection/>
    </xf>
    <xf numFmtId="0" fontId="47" fillId="0" borderId="0" xfId="55" applyFont="1" applyAlignment="1">
      <alignment horizontal="center" wrapText="1"/>
      <protection/>
    </xf>
    <xf numFmtId="0" fontId="45" fillId="0" borderId="11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itle 2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HAN%20EVALUASI%20%20DPA%202019\Januari%20-%20APBD%20si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K TUNAI"/>
      <sheetName val="pajak"/>
      <sheetName val="MUTU"/>
      <sheetName val="Sheet4"/>
      <sheetName val="Biaya Pegawai"/>
      <sheetName val="Gaji&amp;tunj Peg Non PNS"/>
      <sheetName val="Penghasil Lainnya Peg Non PNS"/>
      <sheetName val="Biaya Bahan"/>
      <sheetName val="Alkes"/>
      <sheetName val="Lab"/>
      <sheetName val="Radiologi"/>
      <sheetName val="Biaya bhn sanitasi"/>
      <sheetName val="Makan Pasien"/>
      <sheetName val="B.Makan Dinas khusus"/>
      <sheetName val="B.bhn alat terapi pasien"/>
      <sheetName val="Biaya JP"/>
      <sheetName val="Biaya Pemeliharaan"/>
      <sheetName val="Biaya Pem Kalibrasi"/>
      <sheetName val="Biaya Pem Alat Kedok"/>
      <sheetName val="Biaya Sertifikasi Peralatan"/>
      <sheetName val="Biaya Barang &amp; jasa"/>
      <sheetName val="B.Perleng Ruang Pasien(linen)"/>
      <sheetName val="B. cetak medis"/>
      <sheetName val="Biaya Lain-lain"/>
      <sheetName val="B. Pely Pasien BPJS,PKMS"/>
      <sheetName val="Biaya Pemulasaran"/>
      <sheetName val="B. Rujukan Pasien"/>
      <sheetName val="B.Pely Ibu&amp;Anak(gender)"/>
      <sheetName val="Biaya"/>
      <sheetName val="Gaji&amp;tunj"/>
      <sheetName val="Biaya Lembur(piket)"/>
      <sheetName val="Biaya Admn Umum"/>
      <sheetName val="B. Benda pos &amp; Pengiriman"/>
      <sheetName val="Biaya ATK"/>
      <sheetName val="B. Cetak &amp; Penggandaan"/>
      <sheetName val="Pakain Dinas &amp; Atribut"/>
      <sheetName val="Makan Min rpt"/>
      <sheetName val="Makan Min tamu"/>
      <sheetName val="Langg Suarat Kabar"/>
      <sheetName val="Dokumentasi&amp;dekorasi"/>
      <sheetName val="Perjln Dinas(rakor)"/>
      <sheetName val="Diklat"/>
      <sheetName val="Perpustakaan"/>
      <sheetName val="Honorarium kepan"/>
      <sheetName val="Outsourcing(pekarya)"/>
      <sheetName val="Rekrutmen"/>
      <sheetName val="Outsourcing SATPAM"/>
      <sheetName val="Outsourcing Taman"/>
      <sheetName val="Biaya Pemelihara"/>
      <sheetName val="larasati,nakula,sadewa,antasena"/>
      <sheetName val="Wisanggeni,abi,sena,reja"/>
      <sheetName val="PenunjangPsikiatri"/>
      <sheetName val="RuangtungguFarmasi"/>
      <sheetName val="RuangSumbodro"/>
      <sheetName val="Fisioterapi"/>
      <sheetName val="OkupasiRehab"/>
      <sheetName val="GOR&amp;Lap Tenis"/>
      <sheetName val="RuangICU"/>
      <sheetName val="Ruang Gizi"/>
      <sheetName val="Lain&quot;pemeliharaan"/>
      <sheetName val="Alat Transportasi"/>
      <sheetName val="TeknologiKomputer(SIM)"/>
      <sheetName val="Alat Kantor&amp;RT(mebeler)"/>
      <sheetName val="Alat studioKomunikasi"/>
      <sheetName val="Pemel Genzet"/>
      <sheetName val="Lain-lain pem peraltn&amp;msn"/>
      <sheetName val="Pemel Arsip"/>
      <sheetName val="Pemel Aset(fisik lainnya)"/>
      <sheetName val="Pemel Alat Sanitasi"/>
      <sheetName val="Sarana Prasarana"/>
      <sheetName val="Jl,Jembatan,Iri&amp;Jar Listrik"/>
      <sheetName val="Jar Air(PAM,IPAL)"/>
      <sheetName val="Jar Komunikasi"/>
      <sheetName val="Biaya Barang&amp;Jasa"/>
      <sheetName val="Alat Sanitasi"/>
      <sheetName val="Bhn Pembersi&amp;alat kebers"/>
      <sheetName val="Bhn Gas"/>
      <sheetName val="Bhn bakar solar"/>
      <sheetName val="Alat dapur(pantry)"/>
      <sheetName val="Pengisian Tab pemadam"/>
      <sheetName val="peraltn listrik,lamp"/>
      <sheetName val="peralatan kerja(APD)"/>
      <sheetName val="Jasa Konsultan"/>
      <sheetName val="Perlengkpn RT(plastik)"/>
      <sheetName val="Listrik"/>
      <sheetName val="Air(PAM)"/>
      <sheetName val="Telphon"/>
      <sheetName val="Internet(web)"/>
      <sheetName val="Mutu SDM"/>
      <sheetName val="SIM(IT)"/>
      <sheetName val="PBB"/>
      <sheetName val="Clening Servise"/>
      <sheetName val="TOL"/>
      <sheetName val="Jasa Keamanan"/>
      <sheetName val="Jasa Sewa"/>
      <sheetName val="jasa sampah medis,non &amp;infeks"/>
      <sheetName val="jasa Sosial"/>
      <sheetName val="Pemeriksaan Pegawai"/>
      <sheetName val="Biaya Promosi"/>
      <sheetName val="Promosi"/>
      <sheetName val="Publikasi"/>
      <sheetName val="Biaya Premi Ansuransi"/>
      <sheetName val="Tanah"/>
      <sheetName val="Gd &amp; bangunan"/>
      <sheetName val="Pemng tower tandon air"/>
      <sheetName val="Pemb Ruang RO"/>
      <sheetName val="Pemb Arsip Kepegawain"/>
      <sheetName val="Lain-lain gd&amp;bang"/>
      <sheetName val="Peralatan &amp; msn"/>
      <sheetName val="Peralatan kedokt"/>
      <sheetName val="peralatan kantor &amp;RT"/>
      <sheetName val="Perlengkapan RS"/>
      <sheetName val="Peralatan IT"/>
      <sheetName val="alat angk darat"/>
      <sheetName val="Lain&quot;"/>
      <sheetName val="Investasi lainnya"/>
      <sheetName val="Buku Bantu"/>
      <sheetName val="Rekapitulasi"/>
      <sheetName val="Sheet1 (3)"/>
      <sheetName val="Sheet1"/>
      <sheetName val="Fungsional"/>
      <sheetName val="Sheet3"/>
    </sheetNames>
    <sheetDataSet>
      <sheetData sheetId="117">
        <row r="7">
          <cell r="S7">
            <v>2958550174</v>
          </cell>
        </row>
        <row r="9">
          <cell r="S9">
            <v>0</v>
          </cell>
        </row>
        <row r="57">
          <cell r="S57">
            <v>0</v>
          </cell>
        </row>
        <row r="82">
          <cell r="S82">
            <v>18550000</v>
          </cell>
        </row>
        <row r="86">
          <cell r="S86">
            <v>0</v>
          </cell>
        </row>
        <row r="91">
          <cell r="S91">
            <v>53976613</v>
          </cell>
        </row>
        <row r="102">
          <cell r="S102">
            <v>0</v>
          </cell>
        </row>
        <row r="189">
          <cell r="S189">
            <v>46398030</v>
          </cell>
        </row>
        <row r="224">
          <cell r="S224">
            <v>44646645</v>
          </cell>
        </row>
        <row r="239">
          <cell r="S239">
            <v>22468081</v>
          </cell>
        </row>
        <row r="254">
          <cell r="S254">
            <v>2772510805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F38" sqref="F38"/>
    </sheetView>
  </sheetViews>
  <sheetFormatPr defaultColWidth="9.140625" defaultRowHeight="15"/>
  <cols>
    <col min="1" max="1" width="4.140625" style="1" customWidth="1"/>
    <col min="2" max="2" width="16.57421875" style="1" customWidth="1"/>
    <col min="3" max="3" width="2.140625" style="1" customWidth="1"/>
    <col min="4" max="4" width="32.8515625" style="1" customWidth="1"/>
    <col min="5" max="5" width="15.140625" style="1" customWidth="1"/>
    <col min="6" max="6" width="14.140625" style="1" customWidth="1"/>
    <col min="7" max="7" width="12.00390625" style="1" customWidth="1"/>
    <col min="8" max="8" width="4.7109375" style="1" customWidth="1"/>
    <col min="9" max="10" width="12.140625" style="1" customWidth="1"/>
    <col min="11" max="11" width="4.7109375" style="1" customWidth="1"/>
    <col min="12" max="12" width="12.140625" style="1" customWidth="1"/>
    <col min="13" max="13" width="4.7109375" style="1" customWidth="1"/>
    <col min="14" max="14" width="12.140625" style="1" customWidth="1"/>
    <col min="15" max="15" width="11.28125" style="1" customWidth="1"/>
    <col min="16" max="16384" width="9.140625" style="1" customWidth="1"/>
  </cols>
  <sheetData>
    <row r="1" spans="1:15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4" ht="17.25" customHeight="1">
      <c r="A3" s="4" t="s">
        <v>2</v>
      </c>
      <c r="B3" s="4"/>
      <c r="C3" s="42" t="s">
        <v>3</v>
      </c>
      <c r="D3" s="42" t="s">
        <v>4</v>
      </c>
    </row>
    <row r="4" spans="1:4" ht="15.75" customHeight="1">
      <c r="A4" s="4" t="s">
        <v>5</v>
      </c>
      <c r="B4" s="4"/>
      <c r="C4" s="42" t="s">
        <v>3</v>
      </c>
      <c r="D4" s="42" t="s">
        <v>6</v>
      </c>
    </row>
    <row r="5" spans="1:4" ht="24" customHeight="1">
      <c r="A5" s="4" t="s">
        <v>7</v>
      </c>
      <c r="B5" s="4"/>
      <c r="C5" s="43" t="s">
        <v>3</v>
      </c>
      <c r="D5" s="43" t="s">
        <v>8</v>
      </c>
    </row>
    <row r="6" spans="1:4" ht="12.75" customHeight="1">
      <c r="A6" s="4" t="s">
        <v>9</v>
      </c>
      <c r="B6" s="4"/>
      <c r="C6" s="42" t="s">
        <v>3</v>
      </c>
      <c r="D6" s="42" t="s">
        <v>10</v>
      </c>
    </row>
    <row r="7" ht="15.75" thickBot="1"/>
    <row r="8" spans="1:15" ht="21">
      <c r="A8" s="41" t="s">
        <v>11</v>
      </c>
      <c r="B8" s="39"/>
      <c r="C8" s="40"/>
      <c r="D8" s="40"/>
      <c r="E8" s="39"/>
      <c r="F8" s="39"/>
      <c r="G8" s="38" t="s">
        <v>12</v>
      </c>
      <c r="H8" s="38"/>
      <c r="I8" s="38" t="s">
        <v>13</v>
      </c>
      <c r="J8" s="38"/>
      <c r="K8" s="38"/>
      <c r="L8" s="38" t="s">
        <v>14</v>
      </c>
      <c r="M8" s="38"/>
      <c r="N8" s="37" t="s">
        <v>15</v>
      </c>
      <c r="O8" s="36" t="s">
        <v>16</v>
      </c>
    </row>
    <row r="9" spans="1:15" ht="19.5" customHeight="1">
      <c r="A9" s="35"/>
      <c r="B9" s="31" t="s">
        <v>17</v>
      </c>
      <c r="C9" s="32" t="s">
        <v>18</v>
      </c>
      <c r="D9" s="32"/>
      <c r="E9" s="31" t="s">
        <v>19</v>
      </c>
      <c r="F9" s="31" t="s">
        <v>20</v>
      </c>
      <c r="G9" s="32" t="s">
        <v>21</v>
      </c>
      <c r="H9" s="32"/>
      <c r="I9" s="32" t="s">
        <v>22</v>
      </c>
      <c r="J9" s="32" t="s">
        <v>23</v>
      </c>
      <c r="K9" s="32"/>
      <c r="L9" s="32" t="s">
        <v>23</v>
      </c>
      <c r="M9" s="32"/>
      <c r="N9" s="31" t="s">
        <v>24</v>
      </c>
      <c r="O9" s="34"/>
    </row>
    <row r="10" spans="1:15" ht="20.25" customHeight="1">
      <c r="A10" s="35"/>
      <c r="B10" s="31" t="s">
        <v>25</v>
      </c>
      <c r="C10" s="32" t="s">
        <v>25</v>
      </c>
      <c r="D10" s="32"/>
      <c r="E10" s="31" t="s">
        <v>26</v>
      </c>
      <c r="F10" s="31" t="s">
        <v>27</v>
      </c>
      <c r="G10" s="31" t="s">
        <v>28</v>
      </c>
      <c r="H10" s="31" t="s">
        <v>29</v>
      </c>
      <c r="I10" s="32"/>
      <c r="J10" s="31" t="s">
        <v>28</v>
      </c>
      <c r="K10" s="31" t="s">
        <v>29</v>
      </c>
      <c r="L10" s="31" t="s">
        <v>28</v>
      </c>
      <c r="M10" s="31" t="s">
        <v>29</v>
      </c>
      <c r="N10" s="31" t="s">
        <v>30</v>
      </c>
      <c r="O10" s="34"/>
    </row>
    <row r="11" spans="1:15" ht="15">
      <c r="A11" s="33">
        <v>1</v>
      </c>
      <c r="B11" s="31">
        <v>2</v>
      </c>
      <c r="C11" s="32">
        <v>3</v>
      </c>
      <c r="D11" s="32"/>
      <c r="E11" s="31">
        <v>4</v>
      </c>
      <c r="F11" s="31">
        <v>5</v>
      </c>
      <c r="G11" s="31">
        <v>6</v>
      </c>
      <c r="H11" s="31">
        <v>7</v>
      </c>
      <c r="I11" s="31">
        <v>8</v>
      </c>
      <c r="J11" s="31">
        <v>9</v>
      </c>
      <c r="K11" s="31">
        <v>10</v>
      </c>
      <c r="L11" s="31">
        <v>11</v>
      </c>
      <c r="M11" s="31">
        <v>12</v>
      </c>
      <c r="N11" s="31">
        <v>13</v>
      </c>
      <c r="O11" s="30">
        <v>14</v>
      </c>
    </row>
    <row r="12" spans="1:15" ht="12" customHeight="1">
      <c r="A12" s="28"/>
      <c r="B12" s="27"/>
      <c r="C12" s="29" t="s">
        <v>31</v>
      </c>
      <c r="D12" s="29"/>
      <c r="E12" s="27"/>
      <c r="F12" s="18"/>
      <c r="G12" s="26"/>
      <c r="H12" s="19"/>
      <c r="I12" s="26"/>
      <c r="J12" s="26"/>
      <c r="K12" s="18"/>
      <c r="L12" s="26"/>
      <c r="M12" s="16"/>
      <c r="N12" s="15"/>
      <c r="O12" s="14"/>
    </row>
    <row r="13" spans="1:15" ht="22.5" customHeight="1">
      <c r="A13" s="28"/>
      <c r="B13" s="27"/>
      <c r="C13" s="24" t="s">
        <v>32</v>
      </c>
      <c r="D13" s="24"/>
      <c r="E13" s="27"/>
      <c r="F13" s="18"/>
      <c r="G13" s="26"/>
      <c r="H13" s="19"/>
      <c r="I13" s="26"/>
      <c r="J13" s="26"/>
      <c r="K13" s="18"/>
      <c r="L13" s="26"/>
      <c r="M13" s="16"/>
      <c r="N13" s="15"/>
      <c r="O13" s="14"/>
    </row>
    <row r="14" spans="1:15" ht="44.25" customHeight="1">
      <c r="A14" s="23">
        <v>1</v>
      </c>
      <c r="B14" s="21" t="s">
        <v>33</v>
      </c>
      <c r="C14" s="22" t="s">
        <v>34</v>
      </c>
      <c r="D14" s="22"/>
      <c r="E14" s="21" t="s">
        <v>8</v>
      </c>
      <c r="F14" s="20">
        <v>20681674000</v>
      </c>
      <c r="G14" s="17" t="s">
        <v>35</v>
      </c>
      <c r="H14" s="19" t="s">
        <v>36</v>
      </c>
      <c r="I14" s="17" t="s">
        <v>35</v>
      </c>
      <c r="J14" s="17">
        <f>'[1]Rekapitulasi'!$S$9</f>
        <v>0</v>
      </c>
      <c r="K14" s="18" t="s">
        <v>36</v>
      </c>
      <c r="L14" s="17" t="s">
        <v>35</v>
      </c>
      <c r="M14" s="16" t="s">
        <v>36</v>
      </c>
      <c r="N14" s="15"/>
      <c r="O14" s="14"/>
    </row>
    <row r="15" spans="1:15" ht="24" customHeight="1">
      <c r="A15" s="23">
        <v>2</v>
      </c>
      <c r="B15" s="21" t="s">
        <v>37</v>
      </c>
      <c r="C15" s="22" t="s">
        <v>38</v>
      </c>
      <c r="D15" s="22"/>
      <c r="E15" s="21" t="s">
        <v>8</v>
      </c>
      <c r="F15" s="20">
        <v>4255000000</v>
      </c>
      <c r="G15" s="17" t="s">
        <v>35</v>
      </c>
      <c r="H15" s="19" t="s">
        <v>36</v>
      </c>
      <c r="I15" s="17" t="s">
        <v>35</v>
      </c>
      <c r="J15" s="17">
        <f>'[1]Rekapitulasi'!$S$57</f>
        <v>0</v>
      </c>
      <c r="K15" s="18" t="s">
        <v>36</v>
      </c>
      <c r="L15" s="17" t="s">
        <v>35</v>
      </c>
      <c r="M15" s="16" t="s">
        <v>36</v>
      </c>
      <c r="N15" s="15"/>
      <c r="O15" s="14"/>
    </row>
    <row r="16" spans="1:15" ht="22.5" customHeight="1">
      <c r="A16" s="23">
        <v>3</v>
      </c>
      <c r="B16" s="21" t="s">
        <v>39</v>
      </c>
      <c r="C16" s="22" t="s">
        <v>40</v>
      </c>
      <c r="D16" s="22"/>
      <c r="E16" s="21" t="s">
        <v>8</v>
      </c>
      <c r="F16" s="20">
        <v>250000000</v>
      </c>
      <c r="G16" s="17" t="s">
        <v>35</v>
      </c>
      <c r="H16" s="19" t="s">
        <v>36</v>
      </c>
      <c r="I16" s="17" t="s">
        <v>35</v>
      </c>
      <c r="J16" s="17">
        <f>'[1]Rekapitulasi'!$S$82</f>
        <v>18550000</v>
      </c>
      <c r="K16" s="18">
        <f>SUM(J16/F16)</f>
        <v>0.0742</v>
      </c>
      <c r="L16" s="17">
        <v>20000000</v>
      </c>
      <c r="M16" s="16" t="s">
        <v>41</v>
      </c>
      <c r="N16" s="15"/>
      <c r="O16" s="14"/>
    </row>
    <row r="17" spans="1:15" ht="23.25" customHeight="1">
      <c r="A17" s="23">
        <v>4</v>
      </c>
      <c r="B17" s="21" t="s">
        <v>42</v>
      </c>
      <c r="C17" s="22" t="s">
        <v>43</v>
      </c>
      <c r="D17" s="22"/>
      <c r="E17" s="21" t="s">
        <v>8</v>
      </c>
      <c r="F17" s="20">
        <v>750298000</v>
      </c>
      <c r="G17" s="17" t="s">
        <v>35</v>
      </c>
      <c r="H17" s="19" t="s">
        <v>36</v>
      </c>
      <c r="I17" s="17" t="s">
        <v>35</v>
      </c>
      <c r="J17" s="17">
        <f>'[1]Rekapitulasi'!$S$86</f>
        <v>0</v>
      </c>
      <c r="K17" s="18" t="s">
        <v>36</v>
      </c>
      <c r="L17" s="17" t="s">
        <v>35</v>
      </c>
      <c r="M17" s="16" t="s">
        <v>36</v>
      </c>
      <c r="N17" s="15"/>
      <c r="O17" s="14"/>
    </row>
    <row r="18" spans="1:15" ht="33.75" customHeight="1">
      <c r="A18" s="23">
        <v>5</v>
      </c>
      <c r="B18" s="21" t="s">
        <v>44</v>
      </c>
      <c r="C18" s="22" t="s">
        <v>45</v>
      </c>
      <c r="D18" s="22"/>
      <c r="E18" s="21" t="s">
        <v>8</v>
      </c>
      <c r="F18" s="20">
        <v>750000000</v>
      </c>
      <c r="G18" s="17">
        <v>124999280</v>
      </c>
      <c r="H18" s="19" t="s">
        <v>46</v>
      </c>
      <c r="I18" s="17" t="s">
        <v>35</v>
      </c>
      <c r="J18" s="17">
        <f>'[1]Rekapitulasi'!$S$91</f>
        <v>53976613</v>
      </c>
      <c r="K18" s="18">
        <f>SUM(J18/F18)</f>
        <v>0.07196881733333334</v>
      </c>
      <c r="L18" s="17">
        <v>65000000</v>
      </c>
      <c r="M18" s="16" t="s">
        <v>47</v>
      </c>
      <c r="N18" s="15"/>
      <c r="O18" s="14"/>
    </row>
    <row r="19" spans="1:15" ht="22.5" customHeight="1">
      <c r="A19" s="23">
        <v>6</v>
      </c>
      <c r="B19" s="21" t="s">
        <v>48</v>
      </c>
      <c r="C19" s="22" t="s">
        <v>49</v>
      </c>
      <c r="D19" s="22"/>
      <c r="E19" s="21" t="s">
        <v>8</v>
      </c>
      <c r="F19" s="20">
        <v>18000000000</v>
      </c>
      <c r="G19" s="17" t="s">
        <v>35</v>
      </c>
      <c r="H19" s="19" t="s">
        <v>36</v>
      </c>
      <c r="I19" s="17" t="s">
        <v>35</v>
      </c>
      <c r="J19" s="17">
        <f>'[1]Rekapitulasi'!$S$102</f>
        <v>0</v>
      </c>
      <c r="K19" s="18" t="s">
        <v>36</v>
      </c>
      <c r="L19" s="17" t="s">
        <v>35</v>
      </c>
      <c r="M19" s="16" t="s">
        <v>36</v>
      </c>
      <c r="N19" s="15"/>
      <c r="O19" s="14"/>
    </row>
    <row r="20" spans="1:15" ht="21" customHeight="1">
      <c r="A20" s="23"/>
      <c r="B20" s="21"/>
      <c r="C20" s="24" t="s">
        <v>50</v>
      </c>
      <c r="D20" s="24"/>
      <c r="E20" s="21"/>
      <c r="F20" s="20"/>
      <c r="G20" s="17"/>
      <c r="H20" s="19"/>
      <c r="I20" s="17"/>
      <c r="J20" s="17"/>
      <c r="K20" s="18"/>
      <c r="L20" s="17"/>
      <c r="M20" s="16"/>
      <c r="N20" s="15"/>
      <c r="O20" s="14"/>
    </row>
    <row r="21" spans="1:15" ht="32.25" customHeight="1">
      <c r="A21" s="23">
        <v>7</v>
      </c>
      <c r="B21" s="21" t="s">
        <v>51</v>
      </c>
      <c r="C21" s="22" t="s">
        <v>52</v>
      </c>
      <c r="D21" s="22"/>
      <c r="E21" s="21" t="s">
        <v>8</v>
      </c>
      <c r="F21" s="20">
        <v>750000000</v>
      </c>
      <c r="G21" s="17">
        <v>244180000</v>
      </c>
      <c r="H21" s="19" t="s">
        <v>53</v>
      </c>
      <c r="I21" s="17" t="s">
        <v>35</v>
      </c>
      <c r="J21" s="17">
        <f>'[1]Rekapitulasi'!$S$189</f>
        <v>46398030</v>
      </c>
      <c r="K21" s="18">
        <f>SUM(J21/F21)</f>
        <v>0.06186404</v>
      </c>
      <c r="L21" s="17">
        <v>134820000</v>
      </c>
      <c r="M21" s="16" t="s">
        <v>54</v>
      </c>
      <c r="N21" s="15"/>
      <c r="O21" s="14"/>
    </row>
    <row r="22" spans="1:15" ht="26.25" customHeight="1">
      <c r="A22" s="23"/>
      <c r="B22" s="21"/>
      <c r="C22" s="24" t="s">
        <v>55</v>
      </c>
      <c r="D22" s="24"/>
      <c r="E22" s="21"/>
      <c r="F22" s="20"/>
      <c r="G22" s="17"/>
      <c r="H22" s="19"/>
      <c r="I22" s="17"/>
      <c r="J22" s="17"/>
      <c r="K22" s="18"/>
      <c r="L22" s="17"/>
      <c r="M22" s="16"/>
      <c r="N22" s="15"/>
      <c r="O22" s="14"/>
    </row>
    <row r="23" spans="1:15" ht="16.5" customHeight="1">
      <c r="A23" s="23">
        <v>8</v>
      </c>
      <c r="B23" s="21" t="s">
        <v>56</v>
      </c>
      <c r="C23" s="25" t="s">
        <v>57</v>
      </c>
      <c r="D23" s="25"/>
      <c r="E23" s="21" t="s">
        <v>8</v>
      </c>
      <c r="F23" s="20">
        <v>9000000000</v>
      </c>
      <c r="G23" s="17">
        <v>2850000000</v>
      </c>
      <c r="H23" s="19" t="s">
        <v>58</v>
      </c>
      <c r="I23" s="17" t="s">
        <v>35</v>
      </c>
      <c r="J23" s="17">
        <f>'[1]Rekapitulasi'!$S$224</f>
        <v>44646645</v>
      </c>
      <c r="K23" s="18">
        <f>SUM(J23/F23)</f>
        <v>0.004960738333333333</v>
      </c>
      <c r="L23" s="17">
        <v>4000000000</v>
      </c>
      <c r="M23" s="16" t="s">
        <v>59</v>
      </c>
      <c r="N23" s="15"/>
      <c r="O23" s="14"/>
    </row>
    <row r="24" spans="1:15" ht="21" customHeight="1">
      <c r="A24" s="23"/>
      <c r="B24" s="21"/>
      <c r="C24" s="24" t="s">
        <v>60</v>
      </c>
      <c r="D24" s="24"/>
      <c r="E24" s="21"/>
      <c r="F24" s="20"/>
      <c r="G24" s="17"/>
      <c r="H24" s="19"/>
      <c r="I24" s="17"/>
      <c r="J24" s="17"/>
      <c r="K24" s="18"/>
      <c r="L24" s="17"/>
      <c r="M24" s="16"/>
      <c r="N24" s="15"/>
      <c r="O24" s="14"/>
    </row>
    <row r="25" spans="1:15" ht="22.5" customHeight="1">
      <c r="A25" s="23">
        <v>9</v>
      </c>
      <c r="B25" s="21" t="s">
        <v>61</v>
      </c>
      <c r="C25" s="22" t="s">
        <v>62</v>
      </c>
      <c r="D25" s="22"/>
      <c r="E25" s="21" t="s">
        <v>8</v>
      </c>
      <c r="F25" s="20">
        <v>500000000</v>
      </c>
      <c r="G25" s="17">
        <v>50813000</v>
      </c>
      <c r="H25" s="19" t="s">
        <v>63</v>
      </c>
      <c r="I25" s="17" t="s">
        <v>35</v>
      </c>
      <c r="J25" s="17">
        <f>'[1]Rekapitulasi'!$S$239</f>
        <v>22468081</v>
      </c>
      <c r="K25" s="18">
        <f>SUM(J25/F25)</f>
        <v>0.044936162</v>
      </c>
      <c r="L25" s="17">
        <v>26543500</v>
      </c>
      <c r="M25" s="16" t="s">
        <v>64</v>
      </c>
      <c r="N25" s="15"/>
      <c r="O25" s="14"/>
    </row>
    <row r="26" spans="1:15" ht="21.75" customHeight="1">
      <c r="A26" s="23"/>
      <c r="B26" s="21"/>
      <c r="C26" s="24" t="s">
        <v>65</v>
      </c>
      <c r="D26" s="24"/>
      <c r="E26" s="21"/>
      <c r="F26" s="20"/>
      <c r="G26" s="17"/>
      <c r="H26" s="19"/>
      <c r="I26" s="17"/>
      <c r="J26" s="17"/>
      <c r="K26" s="18"/>
      <c r="L26" s="17"/>
      <c r="M26" s="16"/>
      <c r="N26" s="15"/>
      <c r="O26" s="14"/>
    </row>
    <row r="27" spans="1:15" ht="24" customHeight="1">
      <c r="A27" s="23">
        <v>10</v>
      </c>
      <c r="B27" s="21" t="s">
        <v>66</v>
      </c>
      <c r="C27" s="22" t="s">
        <v>67</v>
      </c>
      <c r="D27" s="22"/>
      <c r="E27" s="21" t="s">
        <v>8</v>
      </c>
      <c r="F27" s="20">
        <v>36500000000</v>
      </c>
      <c r="G27" s="17">
        <v>6080900000</v>
      </c>
      <c r="H27" s="19" t="s">
        <v>68</v>
      </c>
      <c r="I27" s="17" t="s">
        <v>35</v>
      </c>
      <c r="J27" s="17">
        <f>'[1]Rekapitulasi'!$S$254</f>
        <v>2772510805</v>
      </c>
      <c r="K27" s="18">
        <f>SUM(J27/F27)</f>
        <v>0.0759592001369863</v>
      </c>
      <c r="L27" s="17">
        <v>4500000000</v>
      </c>
      <c r="M27" s="16" t="s">
        <v>47</v>
      </c>
      <c r="N27" s="15"/>
      <c r="O27" s="14"/>
    </row>
    <row r="28" spans="1:15" ht="21.75" customHeight="1" thickBot="1">
      <c r="A28" s="13" t="s">
        <v>69</v>
      </c>
      <c r="B28" s="12"/>
      <c r="C28" s="12"/>
      <c r="D28" s="12"/>
      <c r="E28" s="11"/>
      <c r="F28" s="10">
        <f>SUM(F14:F27)</f>
        <v>91436972000</v>
      </c>
      <c r="G28" s="10">
        <f>SUM(G14:G27)</f>
        <v>9350892280</v>
      </c>
      <c r="H28" s="9" t="s">
        <v>70</v>
      </c>
      <c r="I28" s="10">
        <f>SUM(I14:I27)</f>
        <v>0</v>
      </c>
      <c r="J28" s="10">
        <f>SUM(J14:J27)</f>
        <v>2958550174</v>
      </c>
      <c r="K28" s="45">
        <f>SUM(J28/F28)</f>
        <v>0.03235616960281668</v>
      </c>
      <c r="L28" s="10">
        <f>SUM(L14:L27)</f>
        <v>8746363500</v>
      </c>
      <c r="M28" s="9" t="s">
        <v>71</v>
      </c>
      <c r="N28" s="8"/>
      <c r="O28" s="7"/>
    </row>
    <row r="30" spans="1:15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6" t="s">
        <v>74</v>
      </c>
      <c r="L30" s="6"/>
      <c r="M30" s="6"/>
      <c r="N30" s="6"/>
      <c r="O30" s="6"/>
    </row>
    <row r="31" spans="1:15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3" t="s">
        <v>73</v>
      </c>
      <c r="L31" s="3"/>
      <c r="M31" s="3"/>
      <c r="N31" s="3"/>
      <c r="O31" s="3"/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5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5" t="s">
        <v>6</v>
      </c>
      <c r="L36" s="5"/>
      <c r="M36" s="5"/>
      <c r="N36" s="5"/>
      <c r="O36" s="5"/>
    </row>
    <row r="37" spans="1:15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3" t="s">
        <v>72</v>
      </c>
      <c r="L37" s="3"/>
      <c r="M37" s="3"/>
      <c r="N37" s="3"/>
      <c r="O37" s="3"/>
    </row>
    <row r="38" ht="15">
      <c r="J38" s="2">
        <f>'[1]Rekapitulasi'!S7</f>
        <v>2958550174</v>
      </c>
    </row>
  </sheetData>
  <sheetProtection/>
  <mergeCells count="48">
    <mergeCell ref="A37:J37"/>
    <mergeCell ref="K37:O37"/>
    <mergeCell ref="A32:J32"/>
    <mergeCell ref="A33:J33"/>
    <mergeCell ref="A34:J34"/>
    <mergeCell ref="A35:O35"/>
    <mergeCell ref="A36:J36"/>
    <mergeCell ref="K36:O36"/>
    <mergeCell ref="C27:D27"/>
    <mergeCell ref="A28:E28"/>
    <mergeCell ref="A30:J30"/>
    <mergeCell ref="K30:O30"/>
    <mergeCell ref="A31:J31"/>
    <mergeCell ref="K31:O31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L9:M9"/>
    <mergeCell ref="C10:D10"/>
    <mergeCell ref="C11:D11"/>
    <mergeCell ref="C12:D12"/>
    <mergeCell ref="C13:D13"/>
    <mergeCell ref="C14:D14"/>
    <mergeCell ref="A8:A10"/>
    <mergeCell ref="C8:D8"/>
    <mergeCell ref="G8:H8"/>
    <mergeCell ref="I8:K8"/>
    <mergeCell ref="L8:M8"/>
    <mergeCell ref="O8:O10"/>
    <mergeCell ref="C9:D9"/>
    <mergeCell ref="G9:H9"/>
    <mergeCell ref="I9:I10"/>
    <mergeCell ref="J9:K9"/>
    <mergeCell ref="A1:O1"/>
    <mergeCell ref="A2:O2"/>
    <mergeCell ref="A3:B3"/>
    <mergeCell ref="A4:B4"/>
    <mergeCell ref="A5:B5"/>
    <mergeCell ref="A6:B6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PakEdi-PC</dc:creator>
  <cp:keywords/>
  <dc:description/>
  <cp:lastModifiedBy>PakEdi-PC</cp:lastModifiedBy>
  <dcterms:created xsi:type="dcterms:W3CDTF">2019-02-27T14:53:10Z</dcterms:created>
  <dcterms:modified xsi:type="dcterms:W3CDTF">2019-02-28T08:12:42Z</dcterms:modified>
  <cp:category/>
  <cp:version/>
  <cp:contentType/>
  <cp:contentStatus/>
</cp:coreProperties>
</file>