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KONTRAK KLINIS\"/>
    </mc:Choice>
  </mc:AlternateContent>
  <xr:revisionPtr revIDLastSave="0" documentId="8_{D52C74F7-E4E2-4A14-BF81-60205180C516}" xr6:coauthVersionLast="41" xr6:coauthVersionMax="41" xr10:uidLastSave="{00000000-0000-0000-0000-000000000000}"/>
  <bookViews>
    <workbookView xWindow="-110" yWindow="-110" windowWidth="19420" windowHeight="10420" xr2:uid="{E93F8325-3BB3-4193-AFCC-B781E5B44C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<sst xmlns="http://schemas.openxmlformats.org/spreadsheetml/2006/main" count="114" uniqueCount="64">
  <si>
    <t>DAFTAR PERJANJIAN KONTRAK PENGADAAN BARANG DAN JASA TAHUN 2019</t>
  </si>
  <si>
    <t>No</t>
  </si>
  <si>
    <t>Nama Badan Usaha</t>
  </si>
  <si>
    <t>Pekerjaan</t>
  </si>
  <si>
    <t>Jenis</t>
  </si>
  <si>
    <t>Alokasi</t>
  </si>
  <si>
    <t>Metode</t>
  </si>
  <si>
    <t xml:space="preserve">Nomor </t>
  </si>
  <si>
    <t>Nilai</t>
  </si>
  <si>
    <t>Mulai</t>
  </si>
  <si>
    <t>Selesai</t>
  </si>
  <si>
    <t>PT Makmur Jaya Sragen</t>
  </si>
  <si>
    <t>Bahan Makanan dan Minuman Pasien</t>
  </si>
  <si>
    <t>Barang</t>
  </si>
  <si>
    <t>APBD</t>
  </si>
  <si>
    <t>Tender</t>
  </si>
  <si>
    <t>027.1/7804/12/2018</t>
  </si>
  <si>
    <t>PT Bhuwana Eka Persada</t>
  </si>
  <si>
    <t>Tenaga OS Satpam Januari sd Juni 2019</t>
  </si>
  <si>
    <t>Jasa</t>
  </si>
  <si>
    <t>BLUD</t>
  </si>
  <si>
    <t>PL</t>
  </si>
  <si>
    <t>602.51/7985.1/12/2018</t>
  </si>
  <si>
    <t>CV Kencana Tehnik</t>
  </si>
  <si>
    <t>Belanja Linen</t>
  </si>
  <si>
    <t xml:space="preserve">027.1/2504.1/01/2019 </t>
  </si>
  <si>
    <t>PT Bumiputera Muda 1967</t>
  </si>
  <si>
    <t>Asuransi Kendaraan dan Gedung</t>
  </si>
  <si>
    <t>027.1/2791/02/2019</t>
  </si>
  <si>
    <t>PT Multi Medika Raharjo</t>
  </si>
  <si>
    <t>Belanja Reagent</t>
  </si>
  <si>
    <t>027.1/509.8/01/2019</t>
  </si>
  <si>
    <t>PT Dinar Patra Pratama</t>
  </si>
  <si>
    <t xml:space="preserve">027.1/2507.1/01/2019 </t>
  </si>
  <si>
    <t>PT APL</t>
  </si>
  <si>
    <t>Belanja Obat-Obatan</t>
  </si>
  <si>
    <t>E-Cat</t>
  </si>
  <si>
    <t>027.1/2503.7/01/2019</t>
  </si>
  <si>
    <t>PT AAM</t>
  </si>
  <si>
    <t>027.1/2715.1/02/2019</t>
  </si>
  <si>
    <t xml:space="preserve">027.1/2676.6/02/2019 </t>
  </si>
  <si>
    <t>PT Tiara Kencana</t>
  </si>
  <si>
    <t xml:space="preserve">027.1/2536.5/01/2019 </t>
  </si>
  <si>
    <t>PT Diatron Promedika</t>
  </si>
  <si>
    <t>Belanja Alat Hematology</t>
  </si>
  <si>
    <t>Modal</t>
  </si>
  <si>
    <t>027.1/2651.5/02/2019</t>
  </si>
  <si>
    <t>PT Quantum Inti Akurasi</t>
  </si>
  <si>
    <t>Belanja Alat Kalibrasi</t>
  </si>
  <si>
    <t>027.1/2699.4/02/2019</t>
  </si>
  <si>
    <t>PT Mekar Alnan Kencana</t>
  </si>
  <si>
    <t>Belanja Bed Pasien</t>
  </si>
  <si>
    <t>027.1/2752.4/02/2019</t>
  </si>
  <si>
    <t>PT Hospi Niaga Utama</t>
  </si>
  <si>
    <t>Belanja Mesin Cuci, Pengering &amp; Setrika</t>
  </si>
  <si>
    <t>027.1/2788.1/02/2019</t>
  </si>
  <si>
    <t>PT Romora Jaya Pratama</t>
  </si>
  <si>
    <t>Belanja Tensimeter Digital</t>
  </si>
  <si>
    <t>027.1/2877.2/02/2019</t>
  </si>
  <si>
    <t>Belanja Examination Table</t>
  </si>
  <si>
    <t>027.1/2924/02/2019</t>
  </si>
  <si>
    <t>PT Bhinneka Mentari Dimensi</t>
  </si>
  <si>
    <t>Belanja UPS 200 KVa dan 160 KVa</t>
  </si>
  <si>
    <t>027.1/2938/02/2019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</si>
</sst>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1" applyNumberFormat="1" applyFont="1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1" applyNumberFormat="1" applyFont="1" applyBorder="1"/>
    <xf numFmtId="14" fontId="0" fillId="0" borderId="1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E4FB-6221-44CB-915A-47721A631262}">
  <dimension ref="C1:L25"/>
  <sheetViews>
    <sheetView tabSelected="1" workbookViewId="0">
      <selection sqref="A1:XFD1048576"/>
    </sheetView>
  </sheetViews>
  <sheetFormatPr defaultRowHeight="14.5" x14ac:dyDescent="0.35"/>
  <cols>
    <col min="3" max="3" width="4.453125" customWidth="1"/>
    <col min="4" max="4" width="27.54296875" bestFit="1" customWidth="1"/>
    <col min="5" max="5" width="41.26953125" bestFit="1" customWidth="1"/>
    <col min="6" max="8" width="10.7265625" customWidth="1"/>
    <col min="9" max="9" width="21" bestFit="1" customWidth="1"/>
    <col min="10" max="10" width="15.26953125" bestFit="1" customWidth="1"/>
    <col min="11" max="12" width="10.7265625" customWidth="1"/>
  </cols>
  <sheetData>
    <row r="1" spans="3:12" ht="21" x14ac:dyDescent="0.5">
      <c r="D1" s="1" t="s">
        <v>0</v>
      </c>
    </row>
    <row r="3" spans="3:12" ht="15" thickBot="1" x14ac:dyDescent="0.4"/>
    <row r="4" spans="3:12" ht="15" thickTop="1" x14ac:dyDescent="0.35">
      <c r="C4" s="2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3" t="s">
        <v>7</v>
      </c>
      <c r="J4" s="5" t="s">
        <v>8</v>
      </c>
      <c r="K4" s="3" t="s">
        <v>3</v>
      </c>
      <c r="L4" s="3"/>
    </row>
    <row r="5" spans="3:12" ht="15" thickBot="1" x14ac:dyDescent="0.4">
      <c r="C5" s="6"/>
      <c r="D5" s="7"/>
      <c r="E5" s="7"/>
      <c r="F5" s="7"/>
      <c r="G5" s="8"/>
      <c r="H5" s="8"/>
      <c r="I5" s="7"/>
      <c r="J5" s="9"/>
      <c r="K5" s="10" t="s">
        <v>9</v>
      </c>
      <c r="L5" s="10" t="s">
        <v>10</v>
      </c>
    </row>
    <row r="6" spans="3:12" ht="15" thickTop="1" x14ac:dyDescent="0.35">
      <c r="C6" s="11"/>
      <c r="D6" s="12"/>
      <c r="E6" s="12"/>
      <c r="F6" s="12"/>
      <c r="G6" s="12"/>
      <c r="H6" s="12"/>
      <c r="I6" s="12"/>
      <c r="J6" s="13"/>
      <c r="K6" s="12"/>
      <c r="L6" s="12"/>
    </row>
    <row r="7" spans="3:12" x14ac:dyDescent="0.35">
      <c r="C7" s="14">
        <v>1</v>
      </c>
      <c r="D7" s="15" t="s">
        <v>11</v>
      </c>
      <c r="E7" s="15" t="s">
        <v>12</v>
      </c>
      <c r="F7" s="16" t="s">
        <v>13</v>
      </c>
      <c r="G7" s="16" t="s">
        <v>14</v>
      </c>
      <c r="H7" s="16" t="s">
        <v>15</v>
      </c>
      <c r="I7" s="15" t="s">
        <v>16</v>
      </c>
      <c r="J7" s="17">
        <v>1297947000</v>
      </c>
      <c r="K7" s="18">
        <v>43466</v>
      </c>
      <c r="L7" s="18">
        <f>K7+180</f>
        <v>43646</v>
      </c>
    </row>
    <row r="8" spans="3:12" x14ac:dyDescent="0.35">
      <c r="C8" s="14">
        <v>2</v>
      </c>
      <c r="D8" s="19" t="s">
        <v>17</v>
      </c>
      <c r="E8" s="19" t="s">
        <v>18</v>
      </c>
      <c r="F8" s="20" t="s">
        <v>19</v>
      </c>
      <c r="G8" s="20" t="s">
        <v>20</v>
      </c>
      <c r="H8" s="20" t="s">
        <v>21</v>
      </c>
      <c r="I8" s="19" t="s">
        <v>22</v>
      </c>
      <c r="J8" s="21">
        <v>430258000</v>
      </c>
      <c r="K8" s="22">
        <v>43466</v>
      </c>
      <c r="L8" s="22">
        <f>K8+180</f>
        <v>43646</v>
      </c>
    </row>
    <row r="9" spans="3:12" x14ac:dyDescent="0.35">
      <c r="C9" s="14">
        <v>3</v>
      </c>
      <c r="D9" s="19" t="s">
        <v>23</v>
      </c>
      <c r="E9" s="19" t="s">
        <v>24</v>
      </c>
      <c r="F9" s="20" t="s">
        <v>13</v>
      </c>
      <c r="G9" s="20" t="s">
        <v>20</v>
      </c>
      <c r="H9" s="20" t="s">
        <v>21</v>
      </c>
      <c r="I9" s="19" t="s">
        <v>25</v>
      </c>
      <c r="J9" s="21">
        <v>143040000</v>
      </c>
      <c r="K9" s="22">
        <v>43493</v>
      </c>
      <c r="L9" s="22">
        <f>K9+79</f>
        <v>43572</v>
      </c>
    </row>
    <row r="10" spans="3:12" x14ac:dyDescent="0.35">
      <c r="C10" s="14">
        <v>4</v>
      </c>
      <c r="D10" s="19" t="s">
        <v>26</v>
      </c>
      <c r="E10" s="19" t="s">
        <v>27</v>
      </c>
      <c r="F10" s="20" t="s">
        <v>19</v>
      </c>
      <c r="G10" s="20" t="s">
        <v>20</v>
      </c>
      <c r="H10" s="20" t="s">
        <v>21</v>
      </c>
      <c r="I10" s="19" t="s">
        <v>28</v>
      </c>
      <c r="J10" s="21">
        <v>82199000</v>
      </c>
      <c r="K10" s="22">
        <v>43516</v>
      </c>
      <c r="L10" s="22">
        <f>K10+6</f>
        <v>43522</v>
      </c>
    </row>
    <row r="11" spans="3:12" x14ac:dyDescent="0.35">
      <c r="C11" s="14">
        <v>5</v>
      </c>
      <c r="D11" s="19" t="s">
        <v>29</v>
      </c>
      <c r="E11" s="19" t="s">
        <v>30</v>
      </c>
      <c r="F11" s="20" t="s">
        <v>13</v>
      </c>
      <c r="G11" s="20" t="s">
        <v>14</v>
      </c>
      <c r="H11" s="20" t="s">
        <v>21</v>
      </c>
      <c r="I11" s="19" t="s">
        <v>31</v>
      </c>
      <c r="J11" s="21">
        <v>52621800</v>
      </c>
      <c r="K11" s="22">
        <v>43469</v>
      </c>
      <c r="L11" s="22">
        <f>K11+14</f>
        <v>43483</v>
      </c>
    </row>
    <row r="12" spans="3:12" x14ac:dyDescent="0.35">
      <c r="C12" s="14">
        <v>6</v>
      </c>
      <c r="D12" s="19" t="s">
        <v>32</v>
      </c>
      <c r="E12" s="19" t="s">
        <v>30</v>
      </c>
      <c r="F12" s="20" t="s">
        <v>13</v>
      </c>
      <c r="G12" s="20" t="s">
        <v>14</v>
      </c>
      <c r="H12" s="20" t="s">
        <v>21</v>
      </c>
      <c r="I12" s="19" t="s">
        <v>33</v>
      </c>
      <c r="J12" s="21">
        <v>77665000</v>
      </c>
      <c r="K12" s="22">
        <v>43493</v>
      </c>
      <c r="L12" s="22">
        <f>K12+29</f>
        <v>43522</v>
      </c>
    </row>
    <row r="13" spans="3:12" x14ac:dyDescent="0.35">
      <c r="C13" s="14">
        <v>7</v>
      </c>
      <c r="D13" s="19" t="s">
        <v>34</v>
      </c>
      <c r="E13" s="19" t="s">
        <v>35</v>
      </c>
      <c r="F13" s="20" t="s">
        <v>13</v>
      </c>
      <c r="G13" s="20" t="s">
        <v>14</v>
      </c>
      <c r="H13" s="20" t="s">
        <v>36</v>
      </c>
      <c r="I13" s="19" t="s">
        <v>37</v>
      </c>
      <c r="J13" s="21">
        <v>636740000</v>
      </c>
      <c r="K13" s="22">
        <v>43493</v>
      </c>
      <c r="L13" s="22">
        <f>K13+59</f>
        <v>43552</v>
      </c>
    </row>
    <row r="14" spans="3:12" x14ac:dyDescent="0.35">
      <c r="C14" s="14">
        <v>8</v>
      </c>
      <c r="D14" s="19" t="s">
        <v>38</v>
      </c>
      <c r="E14" s="19" t="s">
        <v>35</v>
      </c>
      <c r="F14" s="20" t="s">
        <v>13</v>
      </c>
      <c r="G14" s="20" t="s">
        <v>14</v>
      </c>
      <c r="H14" s="20" t="s">
        <v>36</v>
      </c>
      <c r="I14" s="19" t="s">
        <v>39</v>
      </c>
      <c r="J14" s="21">
        <v>472223700</v>
      </c>
      <c r="K14" s="22">
        <v>43509</v>
      </c>
      <c r="L14" s="22">
        <f>K14+29</f>
        <v>43538</v>
      </c>
    </row>
    <row r="15" spans="3:12" x14ac:dyDescent="0.35">
      <c r="C15" s="14">
        <v>9</v>
      </c>
      <c r="D15" s="19" t="s">
        <v>34</v>
      </c>
      <c r="E15" s="19" t="s">
        <v>35</v>
      </c>
      <c r="F15" s="20" t="s">
        <v>13</v>
      </c>
      <c r="G15" s="20" t="s">
        <v>14</v>
      </c>
      <c r="H15" s="20" t="s">
        <v>36</v>
      </c>
      <c r="I15" s="19" t="s">
        <v>40</v>
      </c>
      <c r="J15" s="21">
        <v>77606760</v>
      </c>
      <c r="K15" s="22">
        <v>43504</v>
      </c>
      <c r="L15" s="22">
        <f>K15+14</f>
        <v>43518</v>
      </c>
    </row>
    <row r="16" spans="3:12" x14ac:dyDescent="0.35">
      <c r="C16" s="14">
        <v>10</v>
      </c>
      <c r="D16" s="19" t="s">
        <v>41</v>
      </c>
      <c r="E16" s="19" t="s">
        <v>35</v>
      </c>
      <c r="F16" s="20" t="s">
        <v>13</v>
      </c>
      <c r="G16" s="20" t="s">
        <v>14</v>
      </c>
      <c r="H16" s="20" t="s">
        <v>36</v>
      </c>
      <c r="I16" s="19" t="s">
        <v>42</v>
      </c>
      <c r="J16" s="21">
        <v>192297720</v>
      </c>
      <c r="K16" s="22">
        <v>43494</v>
      </c>
      <c r="L16" s="22">
        <f>K16+59</f>
        <v>43553</v>
      </c>
    </row>
    <row r="17" spans="3:12" x14ac:dyDescent="0.35">
      <c r="C17" s="14">
        <v>11</v>
      </c>
      <c r="D17" s="19" t="s">
        <v>43</v>
      </c>
      <c r="E17" s="19" t="s">
        <v>44</v>
      </c>
      <c r="F17" s="20" t="s">
        <v>45</v>
      </c>
      <c r="G17" s="20" t="s">
        <v>14</v>
      </c>
      <c r="H17" s="20" t="s">
        <v>36</v>
      </c>
      <c r="I17" s="19" t="s">
        <v>46</v>
      </c>
      <c r="J17" s="21">
        <v>296000000</v>
      </c>
      <c r="K17" s="22">
        <v>43503</v>
      </c>
      <c r="L17" s="22">
        <f>K17+49</f>
        <v>43552</v>
      </c>
    </row>
    <row r="18" spans="3:12" x14ac:dyDescent="0.35">
      <c r="C18" s="14">
        <v>12</v>
      </c>
      <c r="D18" s="19" t="s">
        <v>47</v>
      </c>
      <c r="E18" s="19" t="s">
        <v>48</v>
      </c>
      <c r="F18" s="20" t="s">
        <v>45</v>
      </c>
      <c r="G18" s="20" t="s">
        <v>14</v>
      </c>
      <c r="H18" s="20" t="s">
        <v>36</v>
      </c>
      <c r="I18" s="19" t="s">
        <v>49</v>
      </c>
      <c r="J18" s="21">
        <v>500800000</v>
      </c>
      <c r="K18" s="22">
        <v>43509</v>
      </c>
      <c r="L18" s="22">
        <f>K18+89</f>
        <v>43598</v>
      </c>
    </row>
    <row r="19" spans="3:12" x14ac:dyDescent="0.35">
      <c r="C19" s="14">
        <v>13</v>
      </c>
      <c r="D19" s="19" t="s">
        <v>50</v>
      </c>
      <c r="E19" s="19" t="s">
        <v>51</v>
      </c>
      <c r="F19" s="20" t="s">
        <v>45</v>
      </c>
      <c r="G19" s="20" t="s">
        <v>14</v>
      </c>
      <c r="H19" s="20" t="s">
        <v>36</v>
      </c>
      <c r="I19" s="19" t="s">
        <v>52</v>
      </c>
      <c r="J19" s="21">
        <v>1224090000</v>
      </c>
      <c r="K19" s="22">
        <v>43514</v>
      </c>
      <c r="L19" s="22">
        <f>K19+59</f>
        <v>43573</v>
      </c>
    </row>
    <row r="20" spans="3:12" x14ac:dyDescent="0.35">
      <c r="C20" s="14">
        <v>14</v>
      </c>
      <c r="D20" s="19" t="s">
        <v>53</v>
      </c>
      <c r="E20" s="19" t="s">
        <v>54</v>
      </c>
      <c r="F20" s="20" t="s">
        <v>45</v>
      </c>
      <c r="G20" s="20" t="s">
        <v>14</v>
      </c>
      <c r="H20" s="20" t="s">
        <v>36</v>
      </c>
      <c r="I20" s="19" t="s">
        <v>55</v>
      </c>
      <c r="J20" s="21">
        <v>2318276000</v>
      </c>
      <c r="K20" s="22">
        <v>43516</v>
      </c>
      <c r="L20" s="22">
        <f>K20+119</f>
        <v>43635</v>
      </c>
    </row>
    <row r="21" spans="3:12" x14ac:dyDescent="0.35">
      <c r="C21" s="14">
        <v>15</v>
      </c>
      <c r="D21" s="19" t="s">
        <v>56</v>
      </c>
      <c r="E21" s="19" t="s">
        <v>57</v>
      </c>
      <c r="F21" s="20" t="s">
        <v>45</v>
      </c>
      <c r="G21" s="20" t="s">
        <v>14</v>
      </c>
      <c r="H21" s="20" t="s">
        <v>36</v>
      </c>
      <c r="I21" s="19" t="s">
        <v>58</v>
      </c>
      <c r="J21" s="21">
        <v>353400000</v>
      </c>
      <c r="K21" s="22">
        <v>43521</v>
      </c>
      <c r="L21" s="22">
        <f>K21+59</f>
        <v>43580</v>
      </c>
    </row>
    <row r="22" spans="3:12" x14ac:dyDescent="0.35">
      <c r="C22" s="14">
        <v>16</v>
      </c>
      <c r="D22" s="19" t="s">
        <v>50</v>
      </c>
      <c r="E22" s="19" t="s">
        <v>59</v>
      </c>
      <c r="F22" s="20" t="s">
        <v>45</v>
      </c>
      <c r="G22" s="20" t="s">
        <v>14</v>
      </c>
      <c r="H22" s="20" t="s">
        <v>36</v>
      </c>
      <c r="I22" s="19" t="s">
        <v>60</v>
      </c>
      <c r="J22" s="21">
        <v>338814000</v>
      </c>
      <c r="K22" s="22">
        <v>43522</v>
      </c>
      <c r="L22" s="22">
        <f>K22+44</f>
        <v>43566</v>
      </c>
    </row>
    <row r="23" spans="3:12" x14ac:dyDescent="0.35">
      <c r="C23" s="14">
        <v>17</v>
      </c>
      <c r="D23" s="19" t="s">
        <v>61</v>
      </c>
      <c r="E23" s="19" t="s">
        <v>62</v>
      </c>
      <c r="F23" s="20" t="s">
        <v>45</v>
      </c>
      <c r="G23" s="20" t="s">
        <v>14</v>
      </c>
      <c r="H23" s="20" t="s">
        <v>36</v>
      </c>
      <c r="I23" s="19" t="s">
        <v>63</v>
      </c>
      <c r="J23" s="21">
        <v>3049700000</v>
      </c>
      <c r="K23" s="22">
        <v>43523</v>
      </c>
      <c r="L23" s="22">
        <f>K23+89</f>
        <v>43612</v>
      </c>
    </row>
    <row r="24" spans="3:12" x14ac:dyDescent="0.35">
      <c r="C24" s="14">
        <v>18</v>
      </c>
      <c r="D24" s="19"/>
      <c r="E24" s="19"/>
      <c r="F24" s="20"/>
      <c r="G24" s="20"/>
      <c r="H24" s="20"/>
      <c r="I24" s="19"/>
      <c r="J24" s="21"/>
      <c r="K24" s="22"/>
      <c r="L24" s="22"/>
    </row>
    <row r="25" spans="3:12" x14ac:dyDescent="0.35">
      <c r="C25" s="14">
        <v>19</v>
      </c>
      <c r="D25" s="19"/>
      <c r="E25" s="19"/>
      <c r="F25" s="20"/>
      <c r="G25" s="20"/>
      <c r="H25" s="20"/>
      <c r="I25" s="19"/>
      <c r="J25" s="21">
        <f>SUM(J7:J24)</f>
        <v>11543678980</v>
      </c>
      <c r="K25" s="22"/>
      <c r="L25" s="22"/>
    </row>
  </sheetData>
  <mergeCells count="9">
    <mergeCell ref="I4:I5"/>
    <mergeCell ref="J4:J5"/>
    <mergeCell ref="K4:L4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2019-03-08T03:04:51Z</dcterms:created>
  <dcterms:modified xsi:type="dcterms:W3CDTF">2019-03-08T03:06:49Z</dcterms:modified>
</cp:coreProperties>
</file>