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ARUS KA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81" i="1"/>
  <c r="E76"/>
  <c r="E68"/>
  <c r="E78" s="1"/>
  <c r="E61"/>
  <c r="E49"/>
  <c r="E55" s="1"/>
  <c r="E43"/>
  <c r="E33"/>
  <c r="E45" s="1"/>
  <c r="E20"/>
  <c r="E15"/>
  <c r="E22" l="1"/>
  <c r="E63"/>
  <c r="E80" l="1"/>
  <c r="E82" s="1"/>
</calcChain>
</file>

<file path=xl/sharedStrings.xml><?xml version="1.0" encoding="utf-8"?>
<sst xmlns="http://schemas.openxmlformats.org/spreadsheetml/2006/main" count="109" uniqueCount="70">
  <si>
    <t>PEMERINTAH PROVINSI JAWA TENGAH</t>
  </si>
  <si>
    <t>UNTUK TAHUN YANG BERAKHIR SAMPAI DENGAN 31 DESEMBER 2016</t>
  </si>
  <si>
    <t>NO</t>
  </si>
  <si>
    <t>URAIAN</t>
  </si>
  <si>
    <t xml:space="preserve"> 2016</t>
  </si>
  <si>
    <t xml:space="preserve"> 2015</t>
  </si>
  <si>
    <t>A.</t>
  </si>
  <si>
    <t>ARUS KAS DARI AKTIVITAS OPERASI</t>
  </si>
  <si>
    <t xml:space="preserve">Arus Masuk Kas </t>
  </si>
  <si>
    <t>1.</t>
  </si>
  <si>
    <t>Lain-lain PAD yang sah</t>
  </si>
  <si>
    <t>2.</t>
  </si>
  <si>
    <t xml:space="preserve">Pendapatan Hibah </t>
  </si>
  <si>
    <t>3.</t>
  </si>
  <si>
    <t xml:space="preserve">Pendapatan Lainnya </t>
  </si>
  <si>
    <t xml:space="preserve">Jumlah Arus Masuk Kas  </t>
  </si>
  <si>
    <t>Arus Keluar Kas</t>
  </si>
  <si>
    <t xml:space="preserve">Belanja Pegawai </t>
  </si>
  <si>
    <t xml:space="preserve">Belanja Barang dan Jasa </t>
  </si>
  <si>
    <t xml:space="preserve">Jumlah Arus Keluar Kas  </t>
  </si>
  <si>
    <t xml:space="preserve">Arus Kas Bersih dari Aktivitas Operasi </t>
  </si>
  <si>
    <t>B.</t>
  </si>
  <si>
    <t>ARUS KAS DARI AKTIVITAS INVESTASI</t>
  </si>
  <si>
    <t xml:space="preserve">Pendapatan Penjualan atas Tanah </t>
  </si>
  <si>
    <t xml:space="preserve">Pendapatan Penjualan atas Peralatan dan Mesin </t>
  </si>
  <si>
    <t xml:space="preserve">Pendapatan Penjualan atas Gedung dan Bangunan </t>
  </si>
  <si>
    <t>4.</t>
  </si>
  <si>
    <t xml:space="preserve">Pendapatan Penjualan atas Jalan, Irigasi dan Jaringan </t>
  </si>
  <si>
    <t>5.</t>
  </si>
  <si>
    <t xml:space="preserve">Pendapatan Penjualan atas Aset Tetap Lainnya </t>
  </si>
  <si>
    <t>6.</t>
  </si>
  <si>
    <t>Pendapatan Penjualan atas Aset Lainnya</t>
  </si>
  <si>
    <t>7.</t>
  </si>
  <si>
    <t>Pendapatan Hibah (Aset Tetap)</t>
  </si>
  <si>
    <t xml:space="preserve">Belanja Tanah </t>
  </si>
  <si>
    <t xml:space="preserve">Belanja Peralatan dan Mesin </t>
  </si>
  <si>
    <t xml:space="preserve">Belanja Gedung dan Bangunan </t>
  </si>
  <si>
    <t xml:space="preserve">Belanja Jalan, Irigasi dan Jaringan </t>
  </si>
  <si>
    <t xml:space="preserve">Belanja Aset Tetap Lainnya </t>
  </si>
  <si>
    <t xml:space="preserve">Belanja Konstruksi Dalam Pengerjaan </t>
  </si>
  <si>
    <t>Belanja Aset Tidak Berwujud</t>
  </si>
  <si>
    <t xml:space="preserve">Arus Kas Bersih dari Aktivitas Investasi Aset Non Keuangan </t>
  </si>
  <si>
    <t>C.</t>
  </si>
  <si>
    <t>ARUS KAS DARI AKTIVITAS PENDANAA</t>
  </si>
  <si>
    <t>Pencairan Dana Subsidi APBD</t>
  </si>
  <si>
    <t xml:space="preserve">Penerimaan Uang Muka Pasien </t>
  </si>
  <si>
    <t>Penerimaan Pemindahbukuan JP</t>
  </si>
  <si>
    <t>Penerimaan Pembiayaan Daerah</t>
  </si>
  <si>
    <t>Penerimaan Pinjaman Pihak Ketiga</t>
  </si>
  <si>
    <t>Pelunasan Piutang Pihak Ketiga</t>
  </si>
  <si>
    <t>Pengeluaran Pembiayaan Daerah</t>
  </si>
  <si>
    <t>Pembayaran Pinjaman Pihak Ketiga</t>
  </si>
  <si>
    <t>Pemberian Piutang Pihak Ketiga</t>
  </si>
  <si>
    <t>Arus Kas Bersih dari Aktivitas Pembiayaan</t>
  </si>
  <si>
    <t>D.</t>
  </si>
  <si>
    <t>ARUS KAS DARI AKTIVITAS NON ANGGARAN</t>
  </si>
  <si>
    <t xml:space="preserve">Penerimaan Perhitungan Fihak Ketiga </t>
  </si>
  <si>
    <t xml:space="preserve">Pengeluaran Perhitungan Fihak Ketiga </t>
  </si>
  <si>
    <t>Setor ke Kasda Pengembalian Dana Subsidi APBD</t>
  </si>
  <si>
    <t>Setor Ke Kasda Provinsi Jateng (dari Kas BLUD)</t>
  </si>
  <si>
    <t>Setor Ke Kasda Provinsi Jateng (Sisa Uang Persediaan)</t>
  </si>
  <si>
    <t>Lalu Lintas Kas Bank Antar Tahun</t>
  </si>
  <si>
    <t>Arus Kas Bersih dari Aktivitas Non Anggaran</t>
  </si>
  <si>
    <t>KENAIKAN (PENURUNAN) BERSIH KAS</t>
  </si>
  <si>
    <t>KAS DAN SETARA KAS AWAL</t>
  </si>
  <si>
    <t>JUMLAH SALDO KAS</t>
  </si>
  <si>
    <t>NIP. 19581018 098603 1 009</t>
  </si>
  <si>
    <t>LAPORAN ARUS KAS RS. JIWA DAERAH SURAKARTA</t>
  </si>
  <si>
    <t>Direktur Rumah Sakit Jiwa Daerah Surakarta</t>
  </si>
  <si>
    <t>drg. R. BASOEKI SOETARDJO, MMR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</si>
</sst>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</numFmts>
  <fonts count="17">
    <font>
      <sz val="10"/>
      <name val="Arial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Bookman Old Style"/>
      <family val="1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9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2" fillId="0" borderId="0">
      <alignment vertical="top"/>
    </xf>
  </cellStyleXfs>
  <cellXfs count="111">
    <xf numFmtId="0" fontId="0" fillId="0" borderId="0" xfId="0"/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41" fontId="11" fillId="0" borderId="0" xfId="2" applyFont="1" applyBorder="1" applyAlignment="1">
      <alignment vertical="top"/>
    </xf>
    <xf numFmtId="41" fontId="11" fillId="0" borderId="0" xfId="2" applyFont="1" applyFill="1" applyBorder="1" applyAlignment="1">
      <alignment vertical="top"/>
    </xf>
    <xf numFmtId="0" fontId="11" fillId="0" borderId="0" xfId="0" applyFont="1" applyBorder="1"/>
    <xf numFmtId="0" fontId="11" fillId="0" borderId="0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5" xfId="0" quotePrefix="1" applyNumberFormat="1" applyFont="1" applyFill="1" applyBorder="1" applyAlignment="1">
      <alignment horizontal="center"/>
    </xf>
    <xf numFmtId="17" fontId="10" fillId="0" borderId="4" xfId="0" quotePrefix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41" fontId="10" fillId="2" borderId="6" xfId="2" applyFont="1" applyFill="1" applyBorder="1" applyAlignment="1">
      <alignment horizontal="center"/>
    </xf>
    <xf numFmtId="41" fontId="10" fillId="0" borderId="4" xfId="2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41" fontId="10" fillId="0" borderId="1" xfId="2" applyFont="1" applyBorder="1"/>
    <xf numFmtId="0" fontId="10" fillId="0" borderId="1" xfId="0" applyFont="1" applyBorder="1"/>
    <xf numFmtId="0" fontId="10" fillId="0" borderId="4" xfId="0" applyFont="1" applyFill="1" applyBorder="1"/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41" fontId="10" fillId="2" borderId="9" xfId="2" applyFont="1" applyFill="1" applyBorder="1"/>
    <xf numFmtId="41" fontId="10" fillId="0" borderId="4" xfId="2" applyFont="1" applyFill="1" applyBorder="1"/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/>
    <xf numFmtId="0" fontId="10" fillId="0" borderId="14" xfId="0" applyFont="1" applyFill="1" applyBorder="1" applyAlignment="1"/>
    <xf numFmtId="41" fontId="10" fillId="0" borderId="12" xfId="2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41" fontId="11" fillId="0" borderId="15" xfId="2" applyFont="1" applyFill="1" applyBorder="1"/>
    <xf numFmtId="41" fontId="11" fillId="0" borderId="4" xfId="2" applyFont="1" applyFill="1" applyBorder="1"/>
    <xf numFmtId="0" fontId="10" fillId="0" borderId="0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41" fontId="10" fillId="0" borderId="15" xfId="2" applyFont="1" applyFill="1" applyBorder="1"/>
    <xf numFmtId="41" fontId="10" fillId="0" borderId="15" xfId="2" applyFont="1" applyBorder="1"/>
    <xf numFmtId="0" fontId="10" fillId="0" borderId="0" xfId="0" applyFont="1" applyFill="1" applyBorder="1"/>
    <xf numFmtId="41" fontId="11" fillId="0" borderId="15" xfId="2" applyFont="1" applyBorder="1"/>
    <xf numFmtId="0" fontId="11" fillId="3" borderId="0" xfId="0" applyFont="1" applyFill="1" applyBorder="1"/>
    <xf numFmtId="0" fontId="11" fillId="3" borderId="15" xfId="0" applyFont="1" applyFill="1" applyBorder="1"/>
    <xf numFmtId="0" fontId="11" fillId="3" borderId="16" xfId="0" applyFont="1" applyFill="1" applyBorder="1"/>
    <xf numFmtId="0" fontId="11" fillId="3" borderId="17" xfId="0" applyFont="1" applyFill="1" applyBorder="1"/>
    <xf numFmtId="41" fontId="11" fillId="3" borderId="15" xfId="2" applyFont="1" applyFill="1" applyBorder="1"/>
    <xf numFmtId="0" fontId="11" fillId="4" borderId="0" xfId="0" applyFont="1" applyFill="1" applyBorder="1"/>
    <xf numFmtId="0" fontId="10" fillId="0" borderId="18" xfId="0" applyFont="1" applyBorder="1"/>
    <xf numFmtId="0" fontId="10" fillId="0" borderId="19" xfId="0" applyFont="1" applyBorder="1" applyAlignment="1"/>
    <xf numFmtId="0" fontId="10" fillId="0" borderId="20" xfId="0" applyFont="1" applyBorder="1" applyAlignment="1"/>
    <xf numFmtId="41" fontId="10" fillId="0" borderId="18" xfId="2" applyFont="1" applyFill="1" applyBorder="1"/>
    <xf numFmtId="0" fontId="10" fillId="2" borderId="9" xfId="0" applyFont="1" applyFill="1" applyBorder="1"/>
    <xf numFmtId="0" fontId="11" fillId="0" borderId="12" xfId="0" applyFont="1" applyBorder="1"/>
    <xf numFmtId="0" fontId="11" fillId="0" borderId="14" xfId="0" applyFont="1" applyBorder="1"/>
    <xf numFmtId="41" fontId="11" fillId="0" borderId="12" xfId="2" applyFont="1" applyFill="1" applyBorder="1"/>
    <xf numFmtId="0" fontId="11" fillId="0" borderId="16" xfId="0" quotePrefix="1" applyFont="1" applyBorder="1"/>
    <xf numFmtId="41" fontId="11" fillId="0" borderId="18" xfId="2" applyFont="1" applyFill="1" applyBorder="1"/>
    <xf numFmtId="0" fontId="11" fillId="0" borderId="18" xfId="0" applyFont="1" applyBorder="1"/>
    <xf numFmtId="41" fontId="11" fillId="0" borderId="0" xfId="0" applyNumberFormat="1" applyFont="1" applyFill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41" fontId="11" fillId="0" borderId="21" xfId="2" applyFont="1" applyFill="1" applyBorder="1"/>
    <xf numFmtId="0" fontId="11" fillId="0" borderId="20" xfId="0" applyFont="1" applyBorder="1"/>
    <xf numFmtId="43" fontId="11" fillId="0" borderId="0" xfId="1" applyFont="1" applyFill="1" applyBorder="1"/>
    <xf numFmtId="0" fontId="11" fillId="0" borderId="19" xfId="0" applyFont="1" applyBorder="1"/>
    <xf numFmtId="0" fontId="10" fillId="0" borderId="20" xfId="0" applyFont="1" applyBorder="1"/>
    <xf numFmtId="0" fontId="10" fillId="2" borderId="24" xfId="0" applyFont="1" applyFill="1" applyBorder="1"/>
    <xf numFmtId="0" fontId="10" fillId="2" borderId="25" xfId="0" applyFont="1" applyFill="1" applyBorder="1" applyAlignment="1"/>
    <xf numFmtId="0" fontId="10" fillId="2" borderId="26" xfId="0" applyFont="1" applyFill="1" applyBorder="1" applyAlignment="1"/>
    <xf numFmtId="41" fontId="10" fillId="2" borderId="24" xfId="2" applyFont="1" applyFill="1" applyBorder="1"/>
    <xf numFmtId="0" fontId="10" fillId="2" borderId="15" xfId="0" applyFont="1" applyFill="1" applyBorder="1"/>
    <xf numFmtId="0" fontId="10" fillId="2" borderId="16" xfId="0" applyFont="1" applyFill="1" applyBorder="1" applyAlignment="1"/>
    <xf numFmtId="0" fontId="10" fillId="2" borderId="17" xfId="0" applyFont="1" applyFill="1" applyBorder="1" applyAlignment="1"/>
    <xf numFmtId="41" fontId="10" fillId="2" borderId="15" xfId="2" applyFont="1" applyFill="1" applyBorder="1"/>
    <xf numFmtId="41" fontId="10" fillId="0" borderId="0" xfId="0" applyNumberFormat="1" applyFont="1" applyFill="1" applyBorder="1"/>
    <xf numFmtId="0" fontId="10" fillId="2" borderId="21" xfId="0" applyFont="1" applyFill="1" applyBorder="1"/>
    <xf numFmtId="0" fontId="10" fillId="2" borderId="22" xfId="0" applyFont="1" applyFill="1" applyBorder="1" applyAlignment="1"/>
    <xf numFmtId="0" fontId="10" fillId="2" borderId="23" xfId="0" applyFont="1" applyFill="1" applyBorder="1" applyAlignment="1"/>
    <xf numFmtId="41" fontId="10" fillId="2" borderId="21" xfId="2" applyFont="1" applyFill="1" applyBorder="1"/>
    <xf numFmtId="0" fontId="11" fillId="0" borderId="0" xfId="0" applyFont="1"/>
    <xf numFmtId="41" fontId="11" fillId="0" borderId="0" xfId="2" applyFont="1"/>
    <xf numFmtId="41" fontId="11" fillId="0" borderId="0" xfId="0" applyNumberFormat="1" applyFont="1" applyFill="1"/>
    <xf numFmtId="0" fontId="11" fillId="0" borderId="0" xfId="0" applyFont="1" applyFill="1"/>
    <xf numFmtId="41" fontId="11" fillId="0" borderId="0" xfId="0" applyNumberFormat="1" applyFont="1"/>
    <xf numFmtId="41" fontId="11" fillId="0" borderId="0" xfId="2" applyFont="1" applyBorder="1" applyAlignment="1">
      <alignment horizontal="center"/>
    </xf>
    <xf numFmtId="0" fontId="11" fillId="0" borderId="0" xfId="0" applyFont="1" applyAlignment="1">
      <alignment horizontal="center"/>
    </xf>
    <xf numFmtId="41" fontId="11" fillId="0" borderId="0" xfId="2" applyFont="1" applyBorder="1"/>
    <xf numFmtId="0" fontId="14" fillId="0" borderId="0" xfId="83" applyFont="1"/>
    <xf numFmtId="41" fontId="11" fillId="0" borderId="0" xfId="2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96" applyFont="1" applyAlignment="1">
      <alignment horizontal="center" vertical="top"/>
    </xf>
    <xf numFmtId="0" fontId="7" fillId="0" borderId="0" xfId="96" applyFont="1" applyAlignment="1">
      <alignment horizontal="center" vertical="top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5" fillId="0" borderId="0" xfId="96" applyFont="1" applyAlignment="1">
      <alignment horizontal="center" vertical="top"/>
    </xf>
    <xf numFmtId="0" fontId="13" fillId="0" borderId="0" xfId="96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</cellXfs>
  <cellStyles count="97">
    <cellStyle name="Comma" xfId="1" builtinId="3"/>
    <cellStyle name="Comma [0]" xfId="2" builtinId="6"/>
    <cellStyle name="Comma [0] 10" xfId="3"/>
    <cellStyle name="Comma [0] 2" xfId="4"/>
    <cellStyle name="Comma [0] 3" xfId="5"/>
    <cellStyle name="Comma [0] 3 10" xfId="6"/>
    <cellStyle name="Comma [0] 3 11" xfId="7"/>
    <cellStyle name="Comma [0] 3 12" xfId="8"/>
    <cellStyle name="Comma [0] 3 13" xfId="9"/>
    <cellStyle name="Comma [0] 3 2" xfId="10"/>
    <cellStyle name="Comma [0] 3 3" xfId="11"/>
    <cellStyle name="Comma [0] 3 4" xfId="12"/>
    <cellStyle name="Comma [0] 3 5" xfId="13"/>
    <cellStyle name="Comma [0] 3 6" xfId="14"/>
    <cellStyle name="Comma [0] 3 7" xfId="15"/>
    <cellStyle name="Comma [0] 3 8" xfId="16"/>
    <cellStyle name="Comma [0] 3 9" xfId="17"/>
    <cellStyle name="Comma 2" xfId="18"/>
    <cellStyle name="Comma 2 10" xfId="19"/>
    <cellStyle name="Comma 2 11" xfId="20"/>
    <cellStyle name="Comma 2 12" xfId="21"/>
    <cellStyle name="Comma 2 13" xfId="22"/>
    <cellStyle name="Comma 2 2" xfId="23"/>
    <cellStyle name="Comma 2 2 10" xfId="24"/>
    <cellStyle name="Comma 2 2 11" xfId="25"/>
    <cellStyle name="Comma 2 2 12" xfId="26"/>
    <cellStyle name="Comma 2 2 13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2 8" xfId="34"/>
    <cellStyle name="Comma 2 2 9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 10" xfId="43"/>
    <cellStyle name="Comma 3 11" xfId="44"/>
    <cellStyle name="Comma 3 12" xfId="45"/>
    <cellStyle name="Comma 3 13" xfId="46"/>
    <cellStyle name="Comma 3 2" xfId="47"/>
    <cellStyle name="Comma 3 3" xfId="48"/>
    <cellStyle name="Comma 3 4" xfId="49"/>
    <cellStyle name="Comma 3 5" xfId="50"/>
    <cellStyle name="Comma 3 6" xfId="51"/>
    <cellStyle name="Comma 3 7" xfId="52"/>
    <cellStyle name="Comma 3 8" xfId="53"/>
    <cellStyle name="Comma 3 9" xfId="54"/>
    <cellStyle name="Normal" xfId="0" builtinId="0"/>
    <cellStyle name="Normal 2" xfId="55"/>
    <cellStyle name="Normal 2 10" xfId="56"/>
    <cellStyle name="Normal 2 11" xfId="57"/>
    <cellStyle name="Normal 2 12" xfId="58"/>
    <cellStyle name="Normal 2 13" xfId="59"/>
    <cellStyle name="Normal 2 14" xfId="60"/>
    <cellStyle name="Normal 2 15" xfId="61"/>
    <cellStyle name="Normal 2 2" xfId="62"/>
    <cellStyle name="Normal 2 2 10" xfId="63"/>
    <cellStyle name="Normal 2 2 11" xfId="64"/>
    <cellStyle name="Normal 2 2 12" xfId="65"/>
    <cellStyle name="Normal 2 2 13" xfId="66"/>
    <cellStyle name="Normal 2 2 2" xfId="67"/>
    <cellStyle name="Normal 2 2 3" xfId="68"/>
    <cellStyle name="Normal 2 2 4" xfId="69"/>
    <cellStyle name="Normal 2 2 5" xfId="70"/>
    <cellStyle name="Normal 2 2 6" xfId="71"/>
    <cellStyle name="Normal 2 2 7" xfId="72"/>
    <cellStyle name="Normal 2 2 8" xfId="73"/>
    <cellStyle name="Normal 2 2 9" xfId="74"/>
    <cellStyle name="Normal 2 3" xfId="75"/>
    <cellStyle name="Normal 2 4" xfId="76"/>
    <cellStyle name="Normal 2 5" xfId="77"/>
    <cellStyle name="Normal 2 6" xfId="78"/>
    <cellStyle name="Normal 2 7" xfId="79"/>
    <cellStyle name="Normal 2 8" xfId="80"/>
    <cellStyle name="Normal 2 9" xfId="81"/>
    <cellStyle name="Normal 3" xfId="82"/>
    <cellStyle name="Normal 3 10" xfId="83"/>
    <cellStyle name="Normal 3 11" xfId="84"/>
    <cellStyle name="Normal 3 12" xfId="85"/>
    <cellStyle name="Normal 3 13" xfId="86"/>
    <cellStyle name="Normal 3 2" xfId="87"/>
    <cellStyle name="Normal 3 3" xfId="88"/>
    <cellStyle name="Normal 3 4" xfId="89"/>
    <cellStyle name="Normal 3 5" xfId="90"/>
    <cellStyle name="Normal 3 6" xfId="91"/>
    <cellStyle name="Normal 3 7" xfId="92"/>
    <cellStyle name="Normal 3 8" xfId="93"/>
    <cellStyle name="Normal 3 9" xfId="94"/>
    <cellStyle name="Normal 4" xfId="96"/>
    <cellStyle name="Normal 6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6</xdr:col>
      <xdr:colOff>1304925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73501"/>
          <a:ext cx="8594075" cy="9525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0</xdr:row>
      <xdr:rowOff>47625</xdr:rowOff>
    </xdr:from>
    <xdr:to>
      <xdr:col>3</xdr:col>
      <xdr:colOff>533400</xdr:colOff>
      <xdr:row>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47625"/>
          <a:ext cx="638175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poran%20Akhir%20Tahun%20AKUNTANSI/LK%20FIX%202016%20SAK/NERACA%20BLUD%20DES%202016%20-%20RSJD%20Surakar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rc"/>
      <sheetName val="LOP "/>
      <sheetName val="ARUS KAS"/>
      <sheetName val="LAP. PERUBAHAN EKUITAS"/>
      <sheetName val="PENJELASAN"/>
      <sheetName val="CALK "/>
      <sheetName val="Rekap Piutang"/>
      <sheetName val="HUtang"/>
      <sheetName val="Sheet1"/>
    </sheetNames>
    <sheetDataSet>
      <sheetData sheetId="0"/>
      <sheetData sheetId="1"/>
      <sheetData sheetId="2"/>
      <sheetData sheetId="3"/>
      <sheetData sheetId="4">
        <row r="610">
          <cell r="N610">
            <v>85089184389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L95"/>
  <sheetViews>
    <sheetView tabSelected="1" view="pageBreakPreview" zoomScale="83" zoomScaleSheetLayoutView="83" workbookViewId="0">
      <selection activeCell="M14" sqref="M14"/>
    </sheetView>
  </sheetViews>
  <sheetFormatPr defaultRowHeight="15"/>
  <cols>
    <col min="1" max="1" width="0.7109375" style="86" customWidth="1"/>
    <col min="2" max="2" width="3.42578125" style="86" customWidth="1"/>
    <col min="3" max="3" width="2.85546875" style="86" customWidth="1"/>
    <col min="4" max="4" width="56.85546875" style="86" customWidth="1"/>
    <col min="5" max="5" width="22.5703125" style="86" customWidth="1"/>
    <col min="6" max="6" width="23" style="86" customWidth="1"/>
    <col min="7" max="7" width="20.42578125" style="89" customWidth="1"/>
    <col min="8" max="8" width="9.140625" style="89"/>
    <col min="9" max="9" width="16.140625" style="89" bestFit="1" customWidth="1"/>
    <col min="10" max="12" width="9.140625" style="89"/>
    <col min="13" max="16384" width="9.140625" style="86"/>
  </cols>
  <sheetData>
    <row r="1" spans="2:12" s="3" customFormat="1" ht="18.75" customHeight="1">
      <c r="B1" s="109" t="s">
        <v>0</v>
      </c>
      <c r="C1" s="109"/>
      <c r="D1" s="109"/>
      <c r="E1" s="109"/>
      <c r="F1" s="109"/>
      <c r="G1" s="1"/>
      <c r="H1" s="2"/>
      <c r="I1" s="2"/>
      <c r="J1" s="2"/>
      <c r="K1" s="2"/>
      <c r="L1" s="2"/>
    </row>
    <row r="2" spans="2:12" s="3" customFormat="1" ht="18.75" customHeight="1">
      <c r="B2" s="109" t="s">
        <v>67</v>
      </c>
      <c r="C2" s="109"/>
      <c r="D2" s="109"/>
      <c r="E2" s="109"/>
      <c r="F2" s="109"/>
      <c r="G2" s="1"/>
      <c r="H2" s="2"/>
      <c r="I2" s="2"/>
      <c r="J2" s="2"/>
      <c r="K2" s="2"/>
      <c r="L2" s="2"/>
    </row>
    <row r="3" spans="2:12" s="3" customFormat="1" ht="18.75" customHeight="1">
      <c r="B3" s="110" t="s">
        <v>1</v>
      </c>
      <c r="C3" s="110"/>
      <c r="D3" s="110"/>
      <c r="E3" s="110"/>
      <c r="F3" s="110"/>
      <c r="G3" s="4"/>
      <c r="H3" s="2"/>
      <c r="I3" s="2"/>
      <c r="J3" s="2"/>
      <c r="K3" s="2"/>
      <c r="L3" s="2"/>
    </row>
    <row r="4" spans="2:12" s="3" customFormat="1" ht="18.75" customHeight="1">
      <c r="B4" s="109"/>
      <c r="C4" s="109"/>
      <c r="D4" s="109"/>
      <c r="E4" s="109"/>
      <c r="F4" s="109"/>
      <c r="G4" s="1"/>
      <c r="H4" s="2"/>
      <c r="I4" s="2"/>
      <c r="J4" s="2"/>
      <c r="K4" s="2"/>
      <c r="L4" s="2"/>
    </row>
    <row r="5" spans="2:12" s="3" customFormat="1" ht="18.75" customHeight="1">
      <c r="F5" s="5"/>
      <c r="G5" s="6"/>
      <c r="H5" s="2"/>
      <c r="I5" s="2"/>
      <c r="J5" s="2"/>
      <c r="K5" s="2"/>
      <c r="L5" s="2"/>
    </row>
    <row r="6" spans="2:12" s="12" customFormat="1" ht="18.75" customHeight="1">
      <c r="B6" s="9"/>
      <c r="C6" s="99"/>
      <c r="D6" s="100"/>
      <c r="E6" s="9"/>
      <c r="F6" s="9"/>
      <c r="G6" s="10"/>
      <c r="H6" s="11"/>
      <c r="I6" s="11"/>
      <c r="J6" s="11"/>
      <c r="K6" s="11"/>
      <c r="L6" s="11"/>
    </row>
    <row r="7" spans="2:12" s="17" customFormat="1" ht="18.75" customHeight="1">
      <c r="B7" s="13" t="s">
        <v>2</v>
      </c>
      <c r="C7" s="101" t="s">
        <v>3</v>
      </c>
      <c r="D7" s="102"/>
      <c r="E7" s="14" t="s">
        <v>4</v>
      </c>
      <c r="F7" s="14" t="s">
        <v>5</v>
      </c>
      <c r="G7" s="15"/>
      <c r="H7" s="16"/>
      <c r="I7" s="16"/>
      <c r="J7" s="16"/>
      <c r="K7" s="16"/>
      <c r="L7" s="16"/>
    </row>
    <row r="8" spans="2:12" s="17" customFormat="1" ht="18.75" customHeight="1">
      <c r="B8" s="18"/>
      <c r="C8" s="103"/>
      <c r="D8" s="104"/>
      <c r="E8" s="18"/>
      <c r="F8" s="19"/>
      <c r="G8" s="20"/>
      <c r="H8" s="16"/>
      <c r="I8" s="16"/>
      <c r="J8" s="16"/>
      <c r="K8" s="16"/>
      <c r="L8" s="16"/>
    </row>
    <row r="9" spans="2:12" s="17" customFormat="1" ht="18.75" customHeight="1">
      <c r="B9" s="21"/>
      <c r="C9" s="105"/>
      <c r="D9" s="106"/>
      <c r="E9" s="22"/>
      <c r="F9" s="23"/>
      <c r="G9" s="24"/>
      <c r="H9" s="16"/>
      <c r="I9" s="16"/>
      <c r="J9" s="16"/>
      <c r="K9" s="16"/>
      <c r="L9" s="16"/>
    </row>
    <row r="10" spans="2:12" s="17" customFormat="1" ht="18.75" customHeight="1">
      <c r="B10" s="25" t="s">
        <v>6</v>
      </c>
      <c r="C10" s="26" t="s">
        <v>7</v>
      </c>
      <c r="D10" s="27"/>
      <c r="E10" s="28"/>
      <c r="F10" s="28"/>
      <c r="G10" s="29"/>
      <c r="H10" s="16"/>
      <c r="I10" s="16"/>
      <c r="J10" s="16"/>
      <c r="K10" s="16"/>
      <c r="L10" s="16"/>
    </row>
    <row r="11" spans="2:12" s="16" customFormat="1" ht="18.75" customHeight="1">
      <c r="B11" s="30"/>
      <c r="C11" s="31" t="s">
        <v>8</v>
      </c>
      <c r="D11" s="32"/>
      <c r="E11" s="33"/>
      <c r="F11" s="33"/>
      <c r="G11" s="29"/>
    </row>
    <row r="12" spans="2:12" s="7" customFormat="1" ht="18.75" customHeight="1">
      <c r="B12" s="34"/>
      <c r="C12" s="35" t="s">
        <v>9</v>
      </c>
      <c r="D12" s="36" t="s">
        <v>10</v>
      </c>
      <c r="E12" s="37">
        <v>26540254120</v>
      </c>
      <c r="F12" s="37">
        <v>26804663716</v>
      </c>
      <c r="G12" s="38"/>
      <c r="H12" s="8"/>
      <c r="I12" s="8"/>
      <c r="J12" s="8"/>
      <c r="K12" s="8"/>
      <c r="L12" s="8"/>
    </row>
    <row r="13" spans="2:12" s="7" customFormat="1" ht="18.75" customHeight="1">
      <c r="B13" s="34"/>
      <c r="C13" s="35" t="s">
        <v>11</v>
      </c>
      <c r="D13" s="36" t="s">
        <v>12</v>
      </c>
      <c r="E13" s="37">
        <v>0</v>
      </c>
      <c r="F13" s="37">
        <v>0</v>
      </c>
      <c r="G13" s="38"/>
      <c r="H13" s="8"/>
      <c r="I13" s="8"/>
      <c r="J13" s="8"/>
      <c r="K13" s="8"/>
      <c r="L13" s="8"/>
    </row>
    <row r="14" spans="2:12" s="7" customFormat="1" ht="18.75" customHeight="1">
      <c r="B14" s="34"/>
      <c r="C14" s="35" t="s">
        <v>13</v>
      </c>
      <c r="D14" s="36" t="s">
        <v>14</v>
      </c>
      <c r="E14" s="37">
        <v>0</v>
      </c>
      <c r="F14" s="37">
        <v>0</v>
      </c>
      <c r="G14" s="38"/>
      <c r="H14" s="8"/>
      <c r="I14" s="8"/>
      <c r="J14" s="8"/>
      <c r="K14" s="8"/>
      <c r="L14" s="8"/>
    </row>
    <row r="15" spans="2:12" s="39" customFormat="1" ht="18.75" customHeight="1">
      <c r="B15" s="40"/>
      <c r="C15" s="41"/>
      <c r="D15" s="42" t="s">
        <v>15</v>
      </c>
      <c r="E15" s="43">
        <f>SUM(E12:E14)</f>
        <v>26540254120</v>
      </c>
      <c r="F15" s="44">
        <v>26804663716</v>
      </c>
      <c r="G15" s="29"/>
      <c r="H15" s="45"/>
      <c r="I15" s="45"/>
      <c r="J15" s="45"/>
      <c r="K15" s="45"/>
      <c r="L15" s="45"/>
    </row>
    <row r="16" spans="2:12" s="7" customFormat="1" ht="18.75" customHeight="1">
      <c r="B16" s="34"/>
      <c r="C16" s="35"/>
      <c r="D16" s="36"/>
      <c r="E16" s="37"/>
      <c r="F16" s="46"/>
      <c r="G16" s="38"/>
      <c r="H16" s="8"/>
      <c r="I16" s="8"/>
      <c r="J16" s="8"/>
      <c r="K16" s="8"/>
      <c r="L16" s="8"/>
    </row>
    <row r="17" spans="1:12" s="7" customFormat="1" ht="18.75" customHeight="1">
      <c r="B17" s="34"/>
      <c r="C17" s="41" t="s">
        <v>16</v>
      </c>
      <c r="D17" s="36"/>
      <c r="E17" s="37"/>
      <c r="F17" s="46"/>
      <c r="G17" s="38"/>
      <c r="H17" s="8"/>
      <c r="I17" s="8"/>
      <c r="J17" s="8"/>
      <c r="K17" s="8"/>
      <c r="L17" s="8"/>
    </row>
    <row r="18" spans="1:12" s="7" customFormat="1" ht="18.75" customHeight="1">
      <c r="B18" s="34"/>
      <c r="C18" s="35" t="s">
        <v>9</v>
      </c>
      <c r="D18" s="36" t="s">
        <v>17</v>
      </c>
      <c r="E18" s="37">
        <v>63645338097</v>
      </c>
      <c r="F18" s="37">
        <v>61497039074</v>
      </c>
      <c r="G18" s="38"/>
      <c r="H18" s="8"/>
      <c r="I18" s="8"/>
      <c r="J18" s="8"/>
      <c r="K18" s="8"/>
      <c r="L18" s="8"/>
    </row>
    <row r="19" spans="1:12" s="52" customFormat="1" ht="18.75" customHeight="1">
      <c r="A19" s="47"/>
      <c r="B19" s="48"/>
      <c r="C19" s="49" t="s">
        <v>11</v>
      </c>
      <c r="D19" s="50" t="s">
        <v>18</v>
      </c>
      <c r="E19" s="51">
        <v>34478780502</v>
      </c>
      <c r="F19" s="37">
        <v>35202971838</v>
      </c>
      <c r="G19" s="38"/>
      <c r="H19" s="8"/>
      <c r="I19" s="8"/>
      <c r="J19" s="8"/>
      <c r="K19" s="8"/>
      <c r="L19" s="8"/>
    </row>
    <row r="20" spans="1:12" s="39" customFormat="1" ht="18.75" customHeight="1">
      <c r="B20" s="40"/>
      <c r="C20" s="41"/>
      <c r="D20" s="42" t="s">
        <v>19</v>
      </c>
      <c r="E20" s="43">
        <f>SUM(E18:E19)</f>
        <v>98124118599</v>
      </c>
      <c r="F20" s="43">
        <v>96700010912</v>
      </c>
      <c r="G20" s="38"/>
      <c r="H20" s="45"/>
      <c r="I20" s="45"/>
      <c r="J20" s="45"/>
      <c r="K20" s="45"/>
      <c r="L20" s="45"/>
    </row>
    <row r="21" spans="1:12" s="7" customFormat="1" ht="18.75" customHeight="1">
      <c r="B21" s="34"/>
      <c r="C21" s="35"/>
      <c r="D21" s="36"/>
      <c r="E21" s="37"/>
      <c r="F21" s="37"/>
      <c r="G21" s="38"/>
      <c r="H21" s="8"/>
      <c r="I21" s="8"/>
      <c r="J21" s="8"/>
      <c r="K21" s="8"/>
      <c r="L21" s="8"/>
    </row>
    <row r="22" spans="1:12" s="39" customFormat="1" ht="18.75" customHeight="1">
      <c r="B22" s="40"/>
      <c r="C22" s="41" t="s">
        <v>20</v>
      </c>
      <c r="D22" s="42"/>
      <c r="E22" s="43">
        <f>E15-E20</f>
        <v>-71583864479</v>
      </c>
      <c r="F22" s="43">
        <v>-69895347196</v>
      </c>
      <c r="G22" s="38"/>
      <c r="H22" s="45"/>
      <c r="I22" s="45"/>
      <c r="J22" s="45"/>
      <c r="K22" s="45"/>
      <c r="L22" s="45"/>
    </row>
    <row r="23" spans="1:12" s="39" customFormat="1" ht="18.75" customHeight="1">
      <c r="B23" s="53"/>
      <c r="C23" s="54"/>
      <c r="D23" s="55"/>
      <c r="E23" s="56"/>
      <c r="F23" s="56"/>
      <c r="G23" s="38"/>
      <c r="H23" s="45"/>
      <c r="I23" s="45"/>
      <c r="J23" s="45"/>
      <c r="K23" s="45"/>
      <c r="L23" s="45"/>
    </row>
    <row r="24" spans="1:12" s="39" customFormat="1" ht="18.75" customHeight="1">
      <c r="B24" s="57" t="s">
        <v>21</v>
      </c>
      <c r="C24" s="26" t="s">
        <v>22</v>
      </c>
      <c r="D24" s="27"/>
      <c r="E24" s="28"/>
      <c r="F24" s="28"/>
      <c r="G24" s="38"/>
      <c r="H24" s="45"/>
      <c r="I24" s="45"/>
      <c r="J24" s="45"/>
      <c r="K24" s="45"/>
      <c r="L24" s="45"/>
    </row>
    <row r="25" spans="1:12" s="7" customFormat="1" ht="18.75" customHeight="1">
      <c r="B25" s="58"/>
      <c r="C25" s="31" t="s">
        <v>8</v>
      </c>
      <c r="D25" s="59"/>
      <c r="E25" s="60"/>
      <c r="F25" s="60"/>
      <c r="G25" s="38"/>
      <c r="H25" s="8"/>
      <c r="I25" s="8"/>
      <c r="J25" s="8"/>
      <c r="K25" s="8"/>
      <c r="L25" s="8"/>
    </row>
    <row r="26" spans="1:12" s="7" customFormat="1" ht="18.75" customHeight="1">
      <c r="B26" s="34"/>
      <c r="C26" s="35" t="s">
        <v>9</v>
      </c>
      <c r="D26" s="36" t="s">
        <v>23</v>
      </c>
      <c r="E26" s="37">
        <v>0</v>
      </c>
      <c r="F26" s="37">
        <v>0</v>
      </c>
      <c r="G26" s="38"/>
      <c r="H26" s="8"/>
      <c r="I26" s="8"/>
      <c r="J26" s="8"/>
      <c r="K26" s="8"/>
      <c r="L26" s="8"/>
    </row>
    <row r="27" spans="1:12" s="7" customFormat="1" ht="18.75" customHeight="1">
      <c r="B27" s="34"/>
      <c r="C27" s="35" t="s">
        <v>11</v>
      </c>
      <c r="D27" s="36" t="s">
        <v>24</v>
      </c>
      <c r="E27" s="37">
        <v>0</v>
      </c>
      <c r="F27" s="37">
        <v>0</v>
      </c>
      <c r="G27" s="38"/>
      <c r="H27" s="8"/>
      <c r="I27" s="8"/>
      <c r="J27" s="8"/>
      <c r="K27" s="8"/>
      <c r="L27" s="8"/>
    </row>
    <row r="28" spans="1:12" s="7" customFormat="1" ht="18.75" customHeight="1">
      <c r="B28" s="34"/>
      <c r="C28" s="35" t="s">
        <v>13</v>
      </c>
      <c r="D28" s="36" t="s">
        <v>25</v>
      </c>
      <c r="E28" s="37">
        <v>0</v>
      </c>
      <c r="F28" s="37">
        <v>0</v>
      </c>
      <c r="G28" s="38"/>
      <c r="H28" s="8"/>
      <c r="I28" s="8"/>
      <c r="J28" s="8"/>
      <c r="K28" s="8"/>
      <c r="L28" s="8"/>
    </row>
    <row r="29" spans="1:12" s="7" customFormat="1" ht="18.75" customHeight="1">
      <c r="B29" s="34"/>
      <c r="C29" s="35" t="s">
        <v>26</v>
      </c>
      <c r="D29" s="36" t="s">
        <v>27</v>
      </c>
      <c r="E29" s="37">
        <v>0</v>
      </c>
      <c r="F29" s="37">
        <v>0</v>
      </c>
      <c r="G29" s="38"/>
      <c r="H29" s="8"/>
      <c r="I29" s="8"/>
      <c r="J29" s="8"/>
      <c r="K29" s="8"/>
      <c r="L29" s="8"/>
    </row>
    <row r="30" spans="1:12" s="7" customFormat="1" ht="18.75" customHeight="1">
      <c r="B30" s="34"/>
      <c r="C30" s="35" t="s">
        <v>28</v>
      </c>
      <c r="D30" s="36" t="s">
        <v>29</v>
      </c>
      <c r="E30" s="37">
        <v>0</v>
      </c>
      <c r="F30" s="37">
        <v>0</v>
      </c>
      <c r="G30" s="38"/>
      <c r="H30" s="8"/>
      <c r="I30" s="8"/>
      <c r="J30" s="8"/>
      <c r="K30" s="8"/>
      <c r="L30" s="8"/>
    </row>
    <row r="31" spans="1:12" s="7" customFormat="1" ht="18.75" customHeight="1">
      <c r="B31" s="34"/>
      <c r="C31" s="35" t="s">
        <v>30</v>
      </c>
      <c r="D31" s="36" t="s">
        <v>31</v>
      </c>
      <c r="E31" s="37">
        <v>0</v>
      </c>
      <c r="F31" s="37">
        <v>0</v>
      </c>
      <c r="G31" s="38"/>
      <c r="H31" s="8"/>
      <c r="I31" s="8"/>
      <c r="J31" s="8"/>
      <c r="K31" s="8"/>
      <c r="L31" s="8"/>
    </row>
    <row r="32" spans="1:12" s="7" customFormat="1" ht="18.75" customHeight="1">
      <c r="B32" s="34"/>
      <c r="C32" s="35" t="s">
        <v>32</v>
      </c>
      <c r="D32" s="36" t="s">
        <v>33</v>
      </c>
      <c r="E32" s="37">
        <v>0</v>
      </c>
      <c r="F32" s="37">
        <v>0</v>
      </c>
      <c r="G32" s="38"/>
      <c r="H32" s="8"/>
      <c r="I32" s="8"/>
      <c r="J32" s="8"/>
      <c r="K32" s="8"/>
      <c r="L32" s="8"/>
    </row>
    <row r="33" spans="1:12" s="7" customFormat="1" ht="18.75" customHeight="1">
      <c r="B33" s="34"/>
      <c r="C33" s="35"/>
      <c r="D33" s="42" t="s">
        <v>15</v>
      </c>
      <c r="E33" s="43">
        <f>SUM(E26:E32)</f>
        <v>0</v>
      </c>
      <c r="F33" s="43">
        <v>0</v>
      </c>
      <c r="G33" s="29"/>
      <c r="H33" s="8"/>
      <c r="I33" s="8"/>
      <c r="J33" s="8"/>
      <c r="K33" s="8"/>
      <c r="L33" s="8"/>
    </row>
    <row r="34" spans="1:12" s="7" customFormat="1" ht="18.75" customHeight="1">
      <c r="B34" s="34"/>
      <c r="C34" s="35"/>
      <c r="D34" s="36"/>
      <c r="E34" s="37"/>
      <c r="F34" s="37"/>
      <c r="G34" s="38"/>
      <c r="H34" s="8"/>
      <c r="I34" s="8"/>
      <c r="J34" s="8"/>
      <c r="K34" s="8"/>
      <c r="L34" s="8"/>
    </row>
    <row r="35" spans="1:12" s="7" customFormat="1" ht="18.75" customHeight="1">
      <c r="B35" s="34"/>
      <c r="C35" s="41" t="s">
        <v>16</v>
      </c>
      <c r="D35" s="36"/>
      <c r="E35" s="37"/>
      <c r="F35" s="37"/>
      <c r="G35" s="38"/>
      <c r="H35" s="8"/>
      <c r="I35" s="8"/>
      <c r="J35" s="8"/>
      <c r="K35" s="8"/>
      <c r="L35" s="8"/>
    </row>
    <row r="36" spans="1:12" s="7" customFormat="1" ht="18.75" customHeight="1">
      <c r="B36" s="34"/>
      <c r="C36" s="35" t="s">
        <v>9</v>
      </c>
      <c r="D36" s="36" t="s">
        <v>34</v>
      </c>
      <c r="E36" s="37">
        <v>0</v>
      </c>
      <c r="F36" s="37">
        <v>0</v>
      </c>
      <c r="G36" s="38"/>
      <c r="H36" s="8"/>
      <c r="I36" s="8"/>
      <c r="J36" s="8"/>
      <c r="K36" s="8"/>
      <c r="L36" s="8"/>
    </row>
    <row r="37" spans="1:12" s="7" customFormat="1" ht="18.75" customHeight="1">
      <c r="B37" s="34"/>
      <c r="C37" s="35" t="s">
        <v>11</v>
      </c>
      <c r="D37" s="36" t="s">
        <v>35</v>
      </c>
      <c r="E37" s="37">
        <v>15959487789</v>
      </c>
      <c r="F37" s="37">
        <v>13987847702</v>
      </c>
      <c r="G37" s="38"/>
      <c r="H37" s="8"/>
      <c r="I37" s="8"/>
      <c r="J37" s="8"/>
      <c r="K37" s="8"/>
      <c r="L37" s="8"/>
    </row>
    <row r="38" spans="1:12" s="7" customFormat="1" ht="18.75" customHeight="1">
      <c r="B38" s="34"/>
      <c r="C38" s="35" t="s">
        <v>13</v>
      </c>
      <c r="D38" s="36" t="s">
        <v>36</v>
      </c>
      <c r="E38" s="37">
        <v>600000000</v>
      </c>
      <c r="F38" s="37">
        <v>5426518250</v>
      </c>
      <c r="G38" s="38"/>
      <c r="H38" s="8"/>
      <c r="I38" s="8"/>
      <c r="J38" s="8"/>
      <c r="K38" s="8"/>
      <c r="L38" s="8"/>
    </row>
    <row r="39" spans="1:12" s="7" customFormat="1" ht="18.75" customHeight="1">
      <c r="B39" s="34"/>
      <c r="C39" s="35" t="s">
        <v>26</v>
      </c>
      <c r="D39" s="36" t="s">
        <v>37</v>
      </c>
      <c r="E39" s="37">
        <v>0</v>
      </c>
      <c r="F39" s="37">
        <v>0</v>
      </c>
      <c r="G39" s="38"/>
      <c r="H39" s="8"/>
      <c r="I39" s="8"/>
      <c r="J39" s="8"/>
      <c r="K39" s="8"/>
      <c r="L39" s="8"/>
    </row>
    <row r="40" spans="1:12" s="7" customFormat="1" ht="18.75" customHeight="1">
      <c r="B40" s="34"/>
      <c r="C40" s="35" t="s">
        <v>28</v>
      </c>
      <c r="D40" s="36" t="s">
        <v>38</v>
      </c>
      <c r="E40" s="37">
        <v>13700000</v>
      </c>
      <c r="F40" s="37">
        <v>1253437000</v>
      </c>
      <c r="G40" s="38"/>
      <c r="H40" s="8"/>
      <c r="I40" s="8"/>
      <c r="J40" s="8"/>
      <c r="K40" s="8"/>
      <c r="L40" s="8"/>
    </row>
    <row r="41" spans="1:12" s="7" customFormat="1" ht="18.75" customHeight="1">
      <c r="B41" s="34"/>
      <c r="C41" s="35" t="s">
        <v>30</v>
      </c>
      <c r="D41" s="36" t="s">
        <v>39</v>
      </c>
      <c r="E41" s="37">
        <v>0</v>
      </c>
      <c r="F41" s="37">
        <v>0</v>
      </c>
      <c r="G41" s="38"/>
      <c r="H41" s="8"/>
      <c r="I41" s="8"/>
      <c r="J41" s="8"/>
      <c r="K41" s="8"/>
      <c r="L41" s="8"/>
    </row>
    <row r="42" spans="1:12" s="7" customFormat="1" ht="18.75" customHeight="1">
      <c r="B42" s="34"/>
      <c r="C42" s="61" t="s">
        <v>32</v>
      </c>
      <c r="D42" s="36" t="s">
        <v>40</v>
      </c>
      <c r="E42" s="37">
        <v>0</v>
      </c>
      <c r="F42" s="37">
        <v>0</v>
      </c>
      <c r="G42" s="38"/>
      <c r="H42" s="8"/>
      <c r="I42" s="8"/>
      <c r="J42" s="8"/>
      <c r="K42" s="8"/>
      <c r="L42" s="8"/>
    </row>
    <row r="43" spans="1:12" s="7" customFormat="1" ht="18.75" customHeight="1">
      <c r="B43" s="34"/>
      <c r="C43" s="35"/>
      <c r="D43" s="42" t="s">
        <v>19</v>
      </c>
      <c r="E43" s="43">
        <f>SUM(E36:E42)</f>
        <v>16573187789</v>
      </c>
      <c r="F43" s="43">
        <v>20667802952</v>
      </c>
      <c r="G43" s="29"/>
      <c r="H43" s="8"/>
      <c r="I43" s="8"/>
      <c r="J43" s="8"/>
      <c r="K43" s="8"/>
      <c r="L43" s="8"/>
    </row>
    <row r="44" spans="1:12" s="7" customFormat="1" ht="18.75" customHeight="1">
      <c r="B44" s="34"/>
      <c r="C44" s="35"/>
      <c r="D44" s="36"/>
      <c r="E44" s="37"/>
      <c r="F44" s="37"/>
      <c r="G44" s="38"/>
      <c r="H44" s="8"/>
      <c r="I44" s="8"/>
      <c r="J44" s="8"/>
      <c r="K44" s="8"/>
      <c r="L44" s="8"/>
    </row>
    <row r="45" spans="1:12" s="7" customFormat="1" ht="18.75" customHeight="1">
      <c r="A45" s="39"/>
      <c r="B45" s="40"/>
      <c r="C45" s="41" t="s">
        <v>41</v>
      </c>
      <c r="D45" s="42"/>
      <c r="E45" s="43">
        <f>E33-E43</f>
        <v>-16573187789</v>
      </c>
      <c r="F45" s="43">
        <v>-20667802952</v>
      </c>
      <c r="G45" s="29"/>
      <c r="H45" s="8"/>
      <c r="I45" s="8"/>
      <c r="J45" s="8"/>
      <c r="K45" s="8"/>
      <c r="L45" s="8"/>
    </row>
    <row r="46" spans="1:12" s="39" customFormat="1" ht="18.75" customHeight="1">
      <c r="B46" s="53"/>
      <c r="C46" s="54"/>
      <c r="D46" s="55"/>
      <c r="E46" s="62"/>
      <c r="F46" s="62"/>
      <c r="G46" s="38"/>
      <c r="H46" s="45"/>
      <c r="I46" s="45"/>
      <c r="J46" s="45"/>
      <c r="K46" s="45"/>
      <c r="L46" s="45"/>
    </row>
    <row r="47" spans="1:12" s="39" customFormat="1" ht="18.75" customHeight="1">
      <c r="B47" s="57" t="s">
        <v>42</v>
      </c>
      <c r="C47" s="26" t="s">
        <v>43</v>
      </c>
      <c r="D47" s="27"/>
      <c r="E47" s="28"/>
      <c r="F47" s="28"/>
      <c r="G47" s="29"/>
      <c r="H47" s="45"/>
      <c r="I47" s="45"/>
      <c r="J47" s="45"/>
      <c r="K47" s="45"/>
      <c r="L47" s="45"/>
    </row>
    <row r="48" spans="1:12" s="39" customFormat="1" ht="18.75" customHeight="1">
      <c r="A48" s="7"/>
      <c r="B48" s="58"/>
      <c r="C48" s="31" t="s">
        <v>8</v>
      </c>
      <c r="D48" s="59"/>
      <c r="E48" s="60"/>
      <c r="F48" s="60"/>
      <c r="G48" s="38"/>
      <c r="H48" s="45"/>
      <c r="I48" s="45"/>
      <c r="J48" s="45"/>
      <c r="K48" s="45"/>
      <c r="L48" s="45"/>
    </row>
    <row r="49" spans="1:12" s="7" customFormat="1" ht="18.75" customHeight="1">
      <c r="B49" s="34"/>
      <c r="C49" s="35" t="s">
        <v>9</v>
      </c>
      <c r="D49" s="36" t="s">
        <v>44</v>
      </c>
      <c r="E49" s="37">
        <f>[1]PENJELASAN!N610</f>
        <v>85089184389</v>
      </c>
      <c r="F49" s="37">
        <v>85771619405</v>
      </c>
      <c r="G49" s="38"/>
      <c r="H49" s="8"/>
      <c r="I49" s="8"/>
      <c r="J49" s="8"/>
      <c r="K49" s="8"/>
      <c r="L49" s="8"/>
    </row>
    <row r="50" spans="1:12" s="7" customFormat="1" ht="18.75" customHeight="1">
      <c r="B50" s="34"/>
      <c r="C50" s="35" t="s">
        <v>11</v>
      </c>
      <c r="D50" s="36" t="s">
        <v>45</v>
      </c>
      <c r="E50" s="37">
        <v>0</v>
      </c>
      <c r="F50" s="37">
        <v>0</v>
      </c>
      <c r="G50" s="38"/>
      <c r="H50" s="8"/>
      <c r="I50" s="8"/>
      <c r="J50" s="8"/>
      <c r="K50" s="8"/>
      <c r="L50" s="8"/>
    </row>
    <row r="51" spans="1:12" s="7" customFormat="1" ht="18.75" customHeight="1">
      <c r="B51" s="34"/>
      <c r="C51" s="35" t="s">
        <v>13</v>
      </c>
      <c r="D51" s="36" t="s">
        <v>46</v>
      </c>
      <c r="E51" s="37">
        <v>0</v>
      </c>
      <c r="F51" s="37">
        <v>0</v>
      </c>
      <c r="G51" s="38"/>
      <c r="H51" s="8"/>
      <c r="I51" s="8"/>
      <c r="J51" s="8"/>
      <c r="K51" s="8"/>
      <c r="L51" s="8"/>
    </row>
    <row r="52" spans="1:12" s="7" customFormat="1" ht="18.75" customHeight="1">
      <c r="B52" s="34"/>
      <c r="C52" s="35" t="s">
        <v>26</v>
      </c>
      <c r="D52" s="36" t="s">
        <v>47</v>
      </c>
      <c r="E52" s="37">
        <v>0</v>
      </c>
      <c r="F52" s="37">
        <v>0</v>
      </c>
      <c r="G52" s="8"/>
      <c r="H52" s="8"/>
      <c r="I52" s="8"/>
      <c r="J52" s="8"/>
      <c r="K52" s="8"/>
      <c r="L52" s="8"/>
    </row>
    <row r="53" spans="1:12" s="7" customFormat="1" ht="18.75" customHeight="1">
      <c r="A53" s="47"/>
      <c r="B53" s="48"/>
      <c r="C53" s="35" t="s">
        <v>28</v>
      </c>
      <c r="D53" s="50" t="s">
        <v>48</v>
      </c>
      <c r="E53" s="51">
        <v>0</v>
      </c>
      <c r="F53" s="51">
        <v>0</v>
      </c>
      <c r="G53" s="8"/>
      <c r="H53" s="8"/>
      <c r="I53" s="8"/>
      <c r="J53" s="8"/>
      <c r="K53" s="8"/>
      <c r="L53" s="8"/>
    </row>
    <row r="54" spans="1:12" s="52" customFormat="1" ht="18.75" customHeight="1">
      <c r="A54" s="7"/>
      <c r="B54" s="34"/>
      <c r="C54" s="35" t="s">
        <v>30</v>
      </c>
      <c r="D54" s="36" t="s">
        <v>49</v>
      </c>
      <c r="E54" s="37">
        <v>0</v>
      </c>
      <c r="F54" s="37">
        <v>0</v>
      </c>
      <c r="G54" s="8"/>
      <c r="H54" s="8"/>
      <c r="I54" s="8"/>
      <c r="J54" s="8"/>
      <c r="K54" s="8"/>
      <c r="L54" s="8"/>
    </row>
    <row r="55" spans="1:12" s="7" customFormat="1" ht="18.75" customHeight="1">
      <c r="B55" s="34"/>
      <c r="C55" s="61"/>
      <c r="D55" s="42" t="s">
        <v>15</v>
      </c>
      <c r="E55" s="43">
        <f>SUM(E49:E54)</f>
        <v>85089184389</v>
      </c>
      <c r="F55" s="43">
        <v>85771619405</v>
      </c>
      <c r="G55" s="8"/>
      <c r="H55" s="8"/>
      <c r="I55" s="8"/>
      <c r="J55" s="8"/>
      <c r="K55" s="8"/>
      <c r="L55" s="8"/>
    </row>
    <row r="56" spans="1:12" s="7" customFormat="1" ht="18.75" customHeight="1">
      <c r="B56" s="34"/>
      <c r="C56" s="35"/>
      <c r="D56" s="36"/>
      <c r="E56" s="37"/>
      <c r="F56" s="37"/>
      <c r="G56" s="8"/>
      <c r="H56" s="8"/>
      <c r="I56" s="8"/>
      <c r="J56" s="8"/>
      <c r="K56" s="8"/>
      <c r="L56" s="8"/>
    </row>
    <row r="57" spans="1:12" s="7" customFormat="1" ht="18.75" customHeight="1">
      <c r="B57" s="34"/>
      <c r="C57" s="41" t="s">
        <v>16</v>
      </c>
      <c r="D57" s="36"/>
      <c r="E57" s="37"/>
      <c r="F57" s="37"/>
      <c r="G57" s="8"/>
      <c r="H57" s="8"/>
      <c r="I57" s="8"/>
      <c r="J57" s="8"/>
      <c r="K57" s="8"/>
      <c r="L57" s="8"/>
    </row>
    <row r="58" spans="1:12" s="7" customFormat="1" ht="18.75" customHeight="1">
      <c r="B58" s="34"/>
      <c r="C58" s="35" t="s">
        <v>9</v>
      </c>
      <c r="D58" s="36" t="s">
        <v>50</v>
      </c>
      <c r="E58" s="37">
        <v>0</v>
      </c>
      <c r="F58" s="37">
        <v>0</v>
      </c>
      <c r="G58" s="8"/>
      <c r="H58" s="8"/>
      <c r="I58" s="8"/>
      <c r="J58" s="8"/>
      <c r="K58" s="8"/>
      <c r="L58" s="8"/>
    </row>
    <row r="59" spans="1:12" s="7" customFormat="1" ht="18.75" customHeight="1">
      <c r="B59" s="63"/>
      <c r="C59" s="35" t="s">
        <v>11</v>
      </c>
      <c r="D59" s="36" t="s">
        <v>51</v>
      </c>
      <c r="E59" s="37">
        <v>0</v>
      </c>
      <c r="F59" s="37">
        <v>0</v>
      </c>
      <c r="G59" s="8"/>
      <c r="H59" s="8"/>
      <c r="I59" s="8"/>
      <c r="J59" s="8"/>
      <c r="K59" s="8"/>
      <c r="L59" s="8"/>
    </row>
    <row r="60" spans="1:12" s="7" customFormat="1" ht="18.75" customHeight="1">
      <c r="B60" s="34"/>
      <c r="C60" s="35" t="s">
        <v>13</v>
      </c>
      <c r="D60" s="36" t="s">
        <v>52</v>
      </c>
      <c r="E60" s="37">
        <v>0</v>
      </c>
      <c r="F60" s="37">
        <v>0</v>
      </c>
      <c r="G60" s="8"/>
      <c r="H60" s="8"/>
      <c r="I60" s="8"/>
      <c r="J60" s="8"/>
      <c r="K60" s="8"/>
      <c r="L60" s="8"/>
    </row>
    <row r="61" spans="1:12" s="7" customFormat="1" ht="18.75" customHeight="1">
      <c r="B61" s="34"/>
      <c r="C61" s="35"/>
      <c r="D61" s="42" t="s">
        <v>19</v>
      </c>
      <c r="E61" s="43">
        <f>SUM(E58:E60)</f>
        <v>0</v>
      </c>
      <c r="F61" s="43">
        <v>0</v>
      </c>
      <c r="G61" s="8"/>
      <c r="H61" s="8"/>
      <c r="I61" s="8"/>
      <c r="J61" s="8"/>
      <c r="K61" s="8"/>
      <c r="L61" s="8"/>
    </row>
    <row r="62" spans="1:12" s="7" customFormat="1" ht="18.75" customHeight="1">
      <c r="B62" s="34"/>
      <c r="C62" s="35"/>
      <c r="D62" s="36"/>
      <c r="E62" s="37"/>
      <c r="F62" s="37"/>
      <c r="G62" s="64"/>
      <c r="H62" s="8"/>
      <c r="I62" s="8"/>
      <c r="J62" s="8"/>
      <c r="K62" s="8"/>
      <c r="L62" s="8"/>
    </row>
    <row r="63" spans="1:12" s="7" customFormat="1" ht="18.75" customHeight="1">
      <c r="A63" s="39"/>
      <c r="B63" s="40"/>
      <c r="C63" s="41" t="s">
        <v>53</v>
      </c>
      <c r="D63" s="42"/>
      <c r="E63" s="43">
        <f>E55-E61</f>
        <v>85089184389</v>
      </c>
      <c r="F63" s="43">
        <v>85771619405</v>
      </c>
      <c r="G63" s="45"/>
      <c r="H63" s="8"/>
      <c r="I63" s="8"/>
      <c r="J63" s="8"/>
      <c r="K63" s="8"/>
      <c r="L63" s="8"/>
    </row>
    <row r="64" spans="1:12" s="39" customFormat="1" ht="18.75" customHeight="1">
      <c r="A64" s="7"/>
      <c r="B64" s="65"/>
      <c r="C64" s="66"/>
      <c r="D64" s="67"/>
      <c r="E64" s="68"/>
      <c r="F64" s="68"/>
      <c r="G64" s="8"/>
      <c r="H64" s="45"/>
      <c r="I64" s="45"/>
      <c r="J64" s="45"/>
      <c r="K64" s="45"/>
      <c r="L64" s="45"/>
    </row>
    <row r="65" spans="1:12" s="7" customFormat="1" ht="18.75" customHeight="1">
      <c r="B65" s="57" t="s">
        <v>54</v>
      </c>
      <c r="C65" s="26" t="s">
        <v>55</v>
      </c>
      <c r="D65" s="27"/>
      <c r="E65" s="28"/>
      <c r="F65" s="28"/>
      <c r="G65" s="8"/>
      <c r="H65" s="8"/>
      <c r="I65" s="8"/>
      <c r="J65" s="8"/>
      <c r="K65" s="8"/>
      <c r="L65" s="8"/>
    </row>
    <row r="66" spans="1:12" s="7" customFormat="1" ht="18.75" customHeight="1">
      <c r="B66" s="58"/>
      <c r="C66" s="31" t="s">
        <v>8</v>
      </c>
      <c r="D66" s="59"/>
      <c r="E66" s="60"/>
      <c r="F66" s="60"/>
      <c r="G66" s="8"/>
      <c r="H66" s="8"/>
      <c r="I66" s="8"/>
      <c r="J66" s="8"/>
      <c r="K66" s="8"/>
      <c r="L66" s="8"/>
    </row>
    <row r="67" spans="1:12" s="7" customFormat="1" ht="18.75" customHeight="1">
      <c r="B67" s="34"/>
      <c r="C67" s="35" t="s">
        <v>9</v>
      </c>
      <c r="D67" s="36" t="s">
        <v>56</v>
      </c>
      <c r="E67" s="37">
        <v>0</v>
      </c>
      <c r="F67" s="37">
        <v>0</v>
      </c>
      <c r="G67" s="8"/>
      <c r="H67" s="8"/>
      <c r="I67" s="8"/>
      <c r="J67" s="8"/>
      <c r="K67" s="8"/>
      <c r="L67" s="8"/>
    </row>
    <row r="68" spans="1:12" s="7" customFormat="1" ht="18.75" customHeight="1">
      <c r="B68" s="34"/>
      <c r="C68" s="35"/>
      <c r="D68" s="42" t="s">
        <v>15</v>
      </c>
      <c r="E68" s="37">
        <f>E67</f>
        <v>0</v>
      </c>
      <c r="F68" s="37">
        <v>0</v>
      </c>
      <c r="G68" s="8"/>
      <c r="H68" s="8"/>
      <c r="I68" s="8"/>
      <c r="J68" s="8"/>
      <c r="K68" s="8"/>
      <c r="L68" s="8"/>
    </row>
    <row r="69" spans="1:12" s="7" customFormat="1" ht="18.75" customHeight="1">
      <c r="B69" s="34"/>
      <c r="C69" s="35"/>
      <c r="D69" s="36"/>
      <c r="E69" s="37"/>
      <c r="F69" s="37"/>
      <c r="G69" s="8"/>
      <c r="H69" s="8"/>
      <c r="I69" s="8"/>
      <c r="J69" s="8"/>
      <c r="K69" s="8"/>
      <c r="L69" s="8"/>
    </row>
    <row r="70" spans="1:12" s="7" customFormat="1" ht="18.75" customHeight="1">
      <c r="B70" s="63"/>
      <c r="C70" s="41" t="s">
        <v>16</v>
      </c>
      <c r="D70" s="36"/>
      <c r="E70" s="37"/>
      <c r="F70" s="37"/>
      <c r="G70" s="8"/>
      <c r="H70" s="8"/>
      <c r="I70" s="8"/>
      <c r="J70" s="8"/>
      <c r="K70" s="8"/>
      <c r="L70" s="8"/>
    </row>
    <row r="71" spans="1:12" s="7" customFormat="1" ht="18.75" customHeight="1">
      <c r="B71" s="63"/>
      <c r="C71" s="35" t="s">
        <v>9</v>
      </c>
      <c r="D71" s="36" t="s">
        <v>57</v>
      </c>
      <c r="E71" s="37">
        <v>0</v>
      </c>
      <c r="F71" s="37">
        <v>0</v>
      </c>
      <c r="G71" s="8"/>
      <c r="H71" s="8"/>
      <c r="I71" s="8"/>
      <c r="J71" s="8"/>
      <c r="K71" s="8"/>
      <c r="L71" s="8"/>
    </row>
    <row r="72" spans="1:12" s="7" customFormat="1" ht="18.75" customHeight="1">
      <c r="B72" s="63"/>
      <c r="C72" s="35" t="s">
        <v>11</v>
      </c>
      <c r="D72" s="69" t="s">
        <v>58</v>
      </c>
      <c r="E72" s="37">
        <v>0</v>
      </c>
      <c r="F72" s="37">
        <v>8343700</v>
      </c>
      <c r="G72" s="64"/>
      <c r="H72" s="8"/>
      <c r="I72" s="8"/>
      <c r="J72" s="8"/>
      <c r="K72" s="8"/>
      <c r="L72" s="8"/>
    </row>
    <row r="73" spans="1:12" s="7" customFormat="1" ht="18.75" customHeight="1">
      <c r="B73" s="63"/>
      <c r="C73" s="35" t="s">
        <v>13</v>
      </c>
      <c r="D73" s="69" t="s">
        <v>59</v>
      </c>
      <c r="E73" s="37">
        <v>0</v>
      </c>
      <c r="F73" s="37">
        <v>0</v>
      </c>
      <c r="G73" s="8"/>
      <c r="H73" s="8"/>
      <c r="I73" s="8"/>
      <c r="J73" s="8"/>
      <c r="K73" s="8"/>
      <c r="L73" s="8"/>
    </row>
    <row r="74" spans="1:12" s="7" customFormat="1" ht="18.75" customHeight="1">
      <c r="B74" s="63"/>
      <c r="C74" s="35" t="s">
        <v>26</v>
      </c>
      <c r="D74" s="69" t="s">
        <v>60</v>
      </c>
      <c r="E74" s="37">
        <v>67667284</v>
      </c>
      <c r="F74" s="37">
        <v>8764294</v>
      </c>
      <c r="G74" s="70"/>
      <c r="H74" s="8"/>
      <c r="I74" s="8"/>
      <c r="J74" s="8"/>
      <c r="K74" s="8"/>
      <c r="L74" s="8"/>
    </row>
    <row r="75" spans="1:12" s="7" customFormat="1" ht="18.75" customHeight="1">
      <c r="B75" s="63"/>
      <c r="C75" s="35" t="s">
        <v>28</v>
      </c>
      <c r="D75" s="69" t="s">
        <v>61</v>
      </c>
      <c r="E75" s="62">
        <v>0</v>
      </c>
      <c r="F75" s="62">
        <v>0</v>
      </c>
      <c r="G75" s="8"/>
      <c r="H75" s="8"/>
      <c r="I75" s="8"/>
      <c r="J75" s="8"/>
      <c r="K75" s="8"/>
      <c r="L75" s="8"/>
    </row>
    <row r="76" spans="1:12" s="7" customFormat="1" ht="18.75" customHeight="1">
      <c r="B76" s="63"/>
      <c r="C76" s="35"/>
      <c r="D76" s="42" t="s">
        <v>19</v>
      </c>
      <c r="E76" s="56">
        <f>SUM(E71:E75)</f>
        <v>67667284</v>
      </c>
      <c r="F76" s="56">
        <v>17107994</v>
      </c>
      <c r="G76" s="8"/>
      <c r="H76" s="8"/>
      <c r="I76" s="8"/>
      <c r="J76" s="8"/>
      <c r="K76" s="8"/>
      <c r="L76" s="8"/>
    </row>
    <row r="77" spans="1:12" s="7" customFormat="1" ht="18.75" customHeight="1">
      <c r="B77" s="63"/>
      <c r="C77" s="71"/>
      <c r="D77" s="72"/>
      <c r="E77" s="62"/>
      <c r="F77" s="62"/>
      <c r="G77" s="8"/>
      <c r="H77" s="8"/>
      <c r="I77" s="8"/>
      <c r="J77" s="8"/>
      <c r="K77" s="8"/>
      <c r="L77" s="8"/>
    </row>
    <row r="78" spans="1:12" s="7" customFormat="1" ht="18.75" customHeight="1">
      <c r="A78" s="39"/>
      <c r="B78" s="53"/>
      <c r="C78" s="41" t="s">
        <v>62</v>
      </c>
      <c r="D78" s="72"/>
      <c r="E78" s="56">
        <f>E68-E76</f>
        <v>-67667284</v>
      </c>
      <c r="F78" s="56">
        <v>-17107994</v>
      </c>
      <c r="G78" s="45"/>
      <c r="H78" s="8"/>
      <c r="I78" s="8"/>
      <c r="J78" s="8"/>
      <c r="K78" s="8"/>
      <c r="L78" s="8"/>
    </row>
    <row r="79" spans="1:12" s="39" customFormat="1" ht="18.75" customHeight="1">
      <c r="B79" s="53"/>
      <c r="C79" s="54"/>
      <c r="D79" s="55"/>
      <c r="E79" s="62"/>
      <c r="F79" s="62"/>
      <c r="G79" s="45"/>
      <c r="H79" s="45"/>
      <c r="I79" s="45"/>
      <c r="J79" s="45"/>
      <c r="K79" s="45"/>
      <c r="L79" s="45"/>
    </row>
    <row r="80" spans="1:12" s="39" customFormat="1" ht="18.75" customHeight="1">
      <c r="B80" s="73"/>
      <c r="C80" s="74" t="s">
        <v>63</v>
      </c>
      <c r="D80" s="75"/>
      <c r="E80" s="76">
        <f>E22+E45+E63+E78</f>
        <v>-3135535163</v>
      </c>
      <c r="F80" s="76">
        <v>-4808638737</v>
      </c>
      <c r="G80" s="45"/>
      <c r="H80" s="45"/>
      <c r="I80" s="45"/>
      <c r="J80" s="45"/>
      <c r="K80" s="45"/>
      <c r="L80" s="45"/>
    </row>
    <row r="81" spans="1:12" s="39" customFormat="1" ht="18.75" customHeight="1">
      <c r="B81" s="77"/>
      <c r="C81" s="78" t="s">
        <v>64</v>
      </c>
      <c r="D81" s="79"/>
      <c r="E81" s="80">
        <f>F82</f>
        <v>5878588363</v>
      </c>
      <c r="F81" s="80">
        <v>10687227100</v>
      </c>
      <c r="G81" s="81"/>
      <c r="H81" s="45"/>
      <c r="I81" s="81"/>
      <c r="J81" s="45"/>
      <c r="K81" s="45"/>
      <c r="L81" s="45"/>
    </row>
    <row r="82" spans="1:12" s="39" customFormat="1" ht="18.75" customHeight="1">
      <c r="B82" s="82"/>
      <c r="C82" s="83" t="s">
        <v>65</v>
      </c>
      <c r="D82" s="84"/>
      <c r="E82" s="85">
        <f>E80+E81</f>
        <v>2743053200</v>
      </c>
      <c r="F82" s="85">
        <v>5878588363</v>
      </c>
      <c r="G82" s="81"/>
      <c r="H82" s="45"/>
      <c r="I82" s="45"/>
      <c r="J82" s="45"/>
      <c r="K82" s="45"/>
      <c r="L82" s="45"/>
    </row>
    <row r="83" spans="1:12" s="39" customFormat="1" ht="18.75" customHeight="1">
      <c r="A83" s="86"/>
      <c r="B83" s="86"/>
      <c r="C83" s="86"/>
      <c r="D83" s="86"/>
      <c r="E83" s="87"/>
      <c r="F83" s="87"/>
      <c r="G83" s="88"/>
      <c r="H83" s="45"/>
      <c r="I83" s="45"/>
      <c r="J83" s="45"/>
      <c r="K83" s="45"/>
      <c r="L83" s="45"/>
    </row>
    <row r="84" spans="1:12" ht="18.75" customHeight="1">
      <c r="E84" s="90"/>
      <c r="F84" s="90"/>
    </row>
    <row r="85" spans="1:12" ht="18.75" customHeight="1">
      <c r="D85" s="91"/>
      <c r="E85" s="107" t="s">
        <v>68</v>
      </c>
      <c r="F85" s="107"/>
    </row>
    <row r="86" spans="1:12" ht="18.75" customHeight="1">
      <c r="D86" s="91"/>
      <c r="E86" s="108"/>
      <c r="F86" s="108"/>
    </row>
    <row r="87" spans="1:12" ht="18.75" customHeight="1">
      <c r="D87" s="91"/>
      <c r="E87" s="94"/>
      <c r="F87" s="94"/>
    </row>
    <row r="88" spans="1:12" ht="18.75" customHeight="1">
      <c r="D88" s="92"/>
      <c r="E88" s="94"/>
      <c r="F88" s="94"/>
    </row>
    <row r="89" spans="1:12" ht="18.75" customHeight="1">
      <c r="D89" s="92"/>
      <c r="E89" s="97" t="s">
        <v>69</v>
      </c>
      <c r="F89" s="97"/>
    </row>
    <row r="90" spans="1:12" ht="18.75" customHeight="1">
      <c r="D90" s="92"/>
      <c r="E90" s="98" t="s">
        <v>66</v>
      </c>
      <c r="F90" s="98"/>
    </row>
    <row r="91" spans="1:12" ht="18.75" customHeight="1">
      <c r="D91" s="92"/>
      <c r="E91" s="93"/>
      <c r="F91" s="7"/>
    </row>
    <row r="92" spans="1:12" ht="18.75" customHeight="1">
      <c r="D92" s="92"/>
      <c r="E92" s="95"/>
      <c r="F92" s="95"/>
    </row>
    <row r="93" spans="1:12" s="89" customFormat="1" ht="18.75" customHeight="1">
      <c r="D93" s="91"/>
      <c r="E93" s="95"/>
      <c r="F93" s="95"/>
    </row>
    <row r="94" spans="1:12" s="89" customFormat="1" ht="18.75" customHeight="1">
      <c r="D94" s="91"/>
      <c r="E94" s="96"/>
      <c r="F94" s="96"/>
    </row>
    <row r="95" spans="1:12" s="89" customFormat="1" ht="18.75" customHeight="1">
      <c r="D95" s="12"/>
      <c r="E95" s="12"/>
      <c r="F95" s="12"/>
    </row>
  </sheetData>
  <mergeCells count="15">
    <mergeCell ref="E86:F86"/>
    <mergeCell ref="B1:F1"/>
    <mergeCell ref="B2:F2"/>
    <mergeCell ref="B3:F3"/>
    <mergeCell ref="B4:F4"/>
    <mergeCell ref="C6:D6"/>
    <mergeCell ref="C7:D7"/>
    <mergeCell ref="C8:D8"/>
    <mergeCell ref="C9:D9"/>
    <mergeCell ref="E85:F85"/>
    <mergeCell ref="E92:F92"/>
    <mergeCell ref="E93:F93"/>
    <mergeCell ref="E94:F94"/>
    <mergeCell ref="E89:F89"/>
    <mergeCell ref="E90:F90"/>
  </mergeCells>
  <pageMargins left="1.066141732" right="0.65" top="0.88425196850393695" bottom="4.4023622050000002" header="0.511811023622047" footer="0.511811023622047"/>
  <pageSetup paperSize="5" scale="67" orientation="portrait" horizontalDpi="4294967293" verticalDpi="4294967293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ARUS KAS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2017-03-06T01:19:07Z</dcterms:created>
  <dcterms:modified xsi:type="dcterms:W3CDTF">2017-03-18T04:21:08Z</dcterms:modified>
</cp:coreProperties>
</file>