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LRA" sheetId="1" r:id="rId1"/>
  </sheets>
  <externalReferences>
    <externalReference r:id="rId2"/>
  </externalReferences>
  <definedNames>
    <definedName name="Arus_Kas_Modif_Irwan" localSheetId="0">#REF!</definedName>
    <definedName name="Arus_Kas_Modif_Irwan">#REF!</definedName>
    <definedName name="Excel_BuiltIn_Print_Titles_2" localSheetId="0">#REF!</definedName>
    <definedName name="Excel_BuiltIn_Print_Titles_2">#REF!</definedName>
    <definedName name="GALIH" localSheetId="0">#REF!</definedName>
    <definedName name="GALIH">#REF!</definedName>
    <definedName name="Neraca" localSheetId="0">#REF!</definedName>
    <definedName name="Neraca">#REF!</definedName>
    <definedName name="_xlnm.Print_Area" localSheetId="0">LRA!$A$1:$D$86</definedName>
  </definedNames>
  <calcPr calcId="124519"/>
</workbook>
</file>

<file path=xl/calcChain.xml><?xml version="1.0" encoding="utf-8"?>
<calcChain xmlns="http://schemas.openxmlformats.org/spreadsheetml/2006/main">
  <c r="D39" i="1"/>
  <c r="D68"/>
  <c r="D62"/>
  <c r="D72" s="1"/>
  <c r="D56"/>
  <c r="D50" s="1"/>
  <c r="D29"/>
  <c r="D28" s="1"/>
  <c r="D19"/>
  <c r="D14"/>
  <c r="D8"/>
  <c r="D25" s="1"/>
  <c r="D43" l="1"/>
  <c r="D38" s="1"/>
  <c r="D57" s="1"/>
  <c r="D59" s="1"/>
  <c r="D74" s="1"/>
</calcChain>
</file>

<file path=xl/sharedStrings.xml><?xml version="1.0" encoding="utf-8"?>
<sst xmlns="http://schemas.openxmlformats.org/spreadsheetml/2006/main" count="118" uniqueCount="118">
  <si>
    <t>PEMERINTAH PROVINSI JAWA TENGAH</t>
  </si>
  <si>
    <t>LAPORAN REALIASASI ANGGARAN ANAUDITED</t>
  </si>
  <si>
    <t>KODE REKENING</t>
  </si>
  <si>
    <t>NO</t>
  </si>
  <si>
    <t>URAIAN</t>
  </si>
  <si>
    <t>KESEHATAN</t>
  </si>
  <si>
    <t>1.</t>
  </si>
  <si>
    <t>PENDAPATAN</t>
  </si>
  <si>
    <t>1.1</t>
  </si>
  <si>
    <t>PENDAPATAN ASLI DAERAH</t>
  </si>
  <si>
    <t>1.1.1</t>
  </si>
  <si>
    <t>Pajak Daerah</t>
  </si>
  <si>
    <t>1.1.2</t>
  </si>
  <si>
    <t>Retribusi Daerah</t>
  </si>
  <si>
    <t>1.1.3</t>
  </si>
  <si>
    <t>Hasil Pengelolaan Kekayaan Daerah Yang Dipisahkan</t>
  </si>
  <si>
    <t>1.1.4</t>
  </si>
  <si>
    <t>Lain-lain Pendapatan Asli Daerah Yang Sah</t>
  </si>
  <si>
    <t>1.2</t>
  </si>
  <si>
    <t>DANA PERIMBANGAN</t>
  </si>
  <si>
    <t>1.2.1</t>
  </si>
  <si>
    <t>Dana Bagi Hasil Pajak/Bagi Hasil Bukan Pajak</t>
  </si>
  <si>
    <t>1.2.2</t>
  </si>
  <si>
    <t>Dana Alokasi Umum</t>
  </si>
  <si>
    <t>1.2.3</t>
  </si>
  <si>
    <t>Dana Alokasi Khusus</t>
  </si>
  <si>
    <t>1.3</t>
  </si>
  <si>
    <t>LAIN-LAIN PENDAPATAN  YANG SAH</t>
  </si>
  <si>
    <t>1.3.1</t>
  </si>
  <si>
    <t>Pendapatan Hibah</t>
  </si>
  <si>
    <t>1.3.2</t>
  </si>
  <si>
    <t>Dana Bagi Hasil Pajak dari Pemda Lainnya</t>
  </si>
  <si>
    <t>1.3.3</t>
  </si>
  <si>
    <t>Dana Penyesuaian dan Otonomi Khusus</t>
  </si>
  <si>
    <t>1.3.4</t>
  </si>
  <si>
    <t>Dana Insentif Daerah</t>
  </si>
  <si>
    <t>JUMLAH PENDAPATAN</t>
  </si>
  <si>
    <t>2.</t>
  </si>
  <si>
    <t>BELANJA</t>
  </si>
  <si>
    <t>2.1</t>
  </si>
  <si>
    <t>BELANJA TIDAK LANGSUNG</t>
  </si>
  <si>
    <t>2.1.1</t>
  </si>
  <si>
    <t xml:space="preserve">Belanja Pegawai </t>
  </si>
  <si>
    <t>2.1.1.1</t>
  </si>
  <si>
    <t>Gaji dan Tunjangan</t>
  </si>
  <si>
    <t>2.1.1.2</t>
  </si>
  <si>
    <t>Tambahan Penghasilan PNS</t>
  </si>
  <si>
    <t>2.1.2</t>
  </si>
  <si>
    <t>Belanja Hibah</t>
  </si>
  <si>
    <t>2.1.3</t>
  </si>
  <si>
    <t>Belanja Bantuan Sosial</t>
  </si>
  <si>
    <t>2.1.4</t>
  </si>
  <si>
    <t>Belanja Bagi Hasil Kepada Provinsi/Kabupaten/Kota</t>
  </si>
  <si>
    <t>2.1.5</t>
  </si>
  <si>
    <t>Belanja Bantuan Keuangan Kepada Kabupaten / Kota dan Pemerintahan Desa</t>
  </si>
  <si>
    <t>2.1.6</t>
  </si>
  <si>
    <t>Belanja Tidak Terduga</t>
  </si>
  <si>
    <t>2.2</t>
  </si>
  <si>
    <t>BELANJA LANGSUNG</t>
  </si>
  <si>
    <t>2.2.1</t>
  </si>
  <si>
    <t>Belanja Pegawai</t>
  </si>
  <si>
    <t>2.2.1.1</t>
  </si>
  <si>
    <t>Honorarium Non PNS</t>
  </si>
  <si>
    <t>2.2.1.2</t>
  </si>
  <si>
    <t>Belanja Pegawai BLUD Rumah Sakit</t>
  </si>
  <si>
    <t>2.2.2</t>
  </si>
  <si>
    <t>Belanja Barang dan Jasa</t>
  </si>
  <si>
    <t>2.2.2.1</t>
  </si>
  <si>
    <t>Belanja Makanan dan Minuman</t>
  </si>
  <si>
    <t>2.2.2.2</t>
  </si>
  <si>
    <t>Belanja Bahan/ Material</t>
  </si>
  <si>
    <t>2.2.2.3</t>
  </si>
  <si>
    <t>Belanja kursus, pelatihan, sosialisasi dan bimbingan teknis PNS</t>
  </si>
  <si>
    <t>2.2.2.4</t>
  </si>
  <si>
    <t>Belanja Premi Asuransi</t>
  </si>
  <si>
    <t>2.2.2.5</t>
  </si>
  <si>
    <t>2.2.2.6</t>
  </si>
  <si>
    <t>Belanja Barang dan Jasa BLUD</t>
  </si>
  <si>
    <t>2.2.3</t>
  </si>
  <si>
    <t>Belanja Modal</t>
  </si>
  <si>
    <t>2.2.3.1</t>
  </si>
  <si>
    <t>Tanah</t>
  </si>
  <si>
    <t>2.2.3.2</t>
  </si>
  <si>
    <t>Peralatan dan Mesin</t>
  </si>
  <si>
    <t>2.2.3.3</t>
  </si>
  <si>
    <t>Gedung dan Bangunan</t>
  </si>
  <si>
    <t>2.2.3.4</t>
  </si>
  <si>
    <t>Aset Tetap Lainnya</t>
  </si>
  <si>
    <t>2.2.3.5</t>
  </si>
  <si>
    <t>Konstruksi dalam Pengerjaan</t>
  </si>
  <si>
    <t>JUMLAH BELANJA</t>
  </si>
  <si>
    <t>SURPLUS/DEFISIT</t>
  </si>
  <si>
    <t>3.</t>
  </si>
  <si>
    <t>PEMBIAYAAN</t>
  </si>
  <si>
    <t>3.1</t>
  </si>
  <si>
    <t>Penerimaan Pembiayaan Daerah</t>
  </si>
  <si>
    <t>3.1.1</t>
  </si>
  <si>
    <t>Penggunaan SILPA</t>
  </si>
  <si>
    <t>3.1.2</t>
  </si>
  <si>
    <t>Pencairan Dana Cadangan</t>
  </si>
  <si>
    <t>3.1.3</t>
  </si>
  <si>
    <t>Penerimaan Pinjaman Pokok Dana Talangan Pengadaan Pangan</t>
  </si>
  <si>
    <t>3.1.4</t>
  </si>
  <si>
    <t>Penerimaan Pinjaman Pokok Dana Bergulir</t>
  </si>
  <si>
    <t>3.2.</t>
  </si>
  <si>
    <t>Pengeluaran Daerah</t>
  </si>
  <si>
    <t>3.2.1</t>
  </si>
  <si>
    <t>Penyertaan Modal ( Investasi ) Pemerintah Daerah</t>
  </si>
  <si>
    <t>3.2.2</t>
  </si>
  <si>
    <t>Pembentukan Dana Cadangan</t>
  </si>
  <si>
    <t>PEMBIAYAAN NETTO</t>
  </si>
  <si>
    <t>SISA LEBIH PEMBIAYAAN ANGGARAN</t>
  </si>
  <si>
    <t>TAHUN ANGGARAN 2014</t>
  </si>
  <si>
    <t>2.2.1.3</t>
  </si>
  <si>
    <t>Honorarium PNS</t>
  </si>
  <si>
    <t>Belanja Jasa Kantor</t>
  </si>
  <si>
    <t>2.2.3.6</t>
  </si>
  <si>
    <t>Jalan, Jaringan, Irigasi, dan Jaringan</t>
  </si>
</sst>
</file>

<file path=xl/styles.xml><?xml version="1.0" encoding="utf-8"?>
<styleSheet xmlns="http://schemas.openxmlformats.org/spreadsheetml/2006/main">
  <numFmts count="6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 * #,##0_ ;_ * \-#,##0_ ;_ * &quot;-&quot;_ ;_ @_ "/>
    <numFmt numFmtId="166" formatCode="_-* #,##0_-;\-* #,##0_-;_-* &quot;-&quot;??_-;_-@_-"/>
    <numFmt numFmtId="167" formatCode="_-* #,##0.00_-;\-* #,##0.00_-;_-* &quot;-&quot;??_-;_-@_-"/>
  </numFmts>
  <fonts count="14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Bookman Old Style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charset val="1"/>
    </font>
    <font>
      <sz val="12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98">
    <xf numFmtId="0" fontId="0" fillId="0" borderId="0"/>
    <xf numFmtId="41" fontId="1" fillId="0" borderId="0" applyFont="0" applyFill="0" applyBorder="0" applyAlignment="0" applyProtection="0"/>
    <xf numFmtId="0" fontId="2" fillId="0" borderId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9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/>
    <xf numFmtId="41" fontId="9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41" fontId="10" fillId="0" borderId="0" applyFont="0" applyFill="0" applyBorder="0" applyAlignment="0" applyProtection="0"/>
    <xf numFmtId="165" fontId="9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2" fillId="0" borderId="0" applyFont="0" applyFill="0" applyBorder="0" applyAlignment="0" applyProtection="0"/>
    <xf numFmtId="166" fontId="9" fillId="0" borderId="0" applyFont="0" applyFill="0" applyBorder="0" applyAlignment="0" applyProtection="0">
      <alignment vertical="center"/>
    </xf>
    <xf numFmtId="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8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2" applyFont="1" applyAlignment="1"/>
    <xf numFmtId="41" fontId="4" fillId="0" borderId="0" xfId="1" applyFont="1" applyFill="1"/>
    <xf numFmtId="41" fontId="5" fillId="0" borderId="0" xfId="1" applyFont="1" applyFill="1" applyAlignment="1">
      <alignment horizontal="center" vertical="center"/>
    </xf>
    <xf numFmtId="0" fontId="5" fillId="0" borderId="0" xfId="1" applyNumberFormat="1" applyFont="1" applyFill="1" applyAlignment="1">
      <alignment horizontal="center" vertical="center"/>
    </xf>
    <xf numFmtId="41" fontId="5" fillId="0" borderId="0" xfId="1" applyFont="1" applyFill="1"/>
    <xf numFmtId="41" fontId="6" fillId="0" borderId="1" xfId="1" applyFont="1" applyFill="1" applyBorder="1" applyAlignment="1">
      <alignment horizontal="center" vertical="center" wrapText="1"/>
    </xf>
    <xf numFmtId="0" fontId="6" fillId="0" borderId="2" xfId="1" applyNumberFormat="1" applyFont="1" applyFill="1" applyBorder="1" applyAlignment="1">
      <alignment horizontal="center" vertical="center"/>
    </xf>
    <xf numFmtId="41" fontId="6" fillId="0" borderId="3" xfId="1" applyFont="1" applyFill="1" applyBorder="1" applyAlignment="1">
      <alignment horizontal="center" vertical="center"/>
    </xf>
    <xf numFmtId="41" fontId="6" fillId="0" borderId="0" xfId="1" applyFont="1" applyFill="1" applyAlignment="1">
      <alignment horizontal="center"/>
    </xf>
    <xf numFmtId="41" fontId="6" fillId="0" borderId="4" xfId="1" applyFont="1" applyFill="1" applyBorder="1" applyAlignment="1">
      <alignment horizontal="center" vertical="center"/>
    </xf>
    <xf numFmtId="0" fontId="6" fillId="0" borderId="5" xfId="1" applyNumberFormat="1" applyFont="1" applyFill="1" applyBorder="1" applyAlignment="1">
      <alignment horizontal="center" vertical="center"/>
    </xf>
    <xf numFmtId="41" fontId="6" fillId="0" borderId="6" xfId="1" applyFont="1" applyFill="1" applyBorder="1"/>
    <xf numFmtId="164" fontId="6" fillId="0" borderId="6" xfId="1" applyNumberFormat="1" applyFont="1" applyFill="1" applyBorder="1"/>
    <xf numFmtId="41" fontId="6" fillId="0" borderId="0" xfId="1" applyFont="1" applyFill="1"/>
    <xf numFmtId="41" fontId="6" fillId="0" borderId="7" xfId="1" applyFont="1" applyFill="1" applyBorder="1" applyAlignment="1">
      <alignment horizontal="center" vertical="center"/>
    </xf>
    <xf numFmtId="0" fontId="6" fillId="0" borderId="8" xfId="1" applyNumberFormat="1" applyFont="1" applyFill="1" applyBorder="1" applyAlignment="1">
      <alignment horizontal="center" vertical="center"/>
    </xf>
    <xf numFmtId="41" fontId="6" fillId="0" borderId="9" xfId="1" applyFont="1" applyFill="1" applyBorder="1"/>
    <xf numFmtId="164" fontId="6" fillId="0" borderId="9" xfId="1" applyNumberFormat="1" applyFont="1" applyFill="1" applyBorder="1"/>
    <xf numFmtId="41" fontId="7" fillId="0" borderId="7" xfId="1" applyFont="1" applyFill="1" applyBorder="1" applyAlignment="1">
      <alignment horizontal="center" vertical="center"/>
    </xf>
    <xf numFmtId="0" fontId="7" fillId="0" borderId="8" xfId="1" applyNumberFormat="1" applyFont="1" applyFill="1" applyBorder="1" applyAlignment="1">
      <alignment horizontal="center" vertical="center"/>
    </xf>
    <xf numFmtId="41" fontId="7" fillId="0" borderId="9" xfId="1" applyFont="1" applyFill="1" applyBorder="1"/>
    <xf numFmtId="164" fontId="7" fillId="0" borderId="9" xfId="1" applyNumberFormat="1" applyFont="1" applyFill="1" applyBorder="1"/>
    <xf numFmtId="41" fontId="7" fillId="0" borderId="0" xfId="1" applyFont="1" applyFill="1"/>
    <xf numFmtId="41" fontId="7" fillId="0" borderId="9" xfId="1" applyFont="1" applyFill="1" applyBorder="1" applyAlignment="1">
      <alignment wrapText="1"/>
    </xf>
    <xf numFmtId="41" fontId="6" fillId="0" borderId="9" xfId="1" applyFont="1" applyFill="1" applyBorder="1" applyAlignment="1">
      <alignment horizontal="left"/>
    </xf>
    <xf numFmtId="41" fontId="6" fillId="0" borderId="10" xfId="1" applyFont="1" applyFill="1" applyBorder="1" applyAlignment="1">
      <alignment horizontal="center" vertical="center"/>
    </xf>
    <xf numFmtId="0" fontId="6" fillId="0" borderId="11" xfId="1" applyNumberFormat="1" applyFont="1" applyFill="1" applyBorder="1" applyAlignment="1">
      <alignment horizontal="center" vertical="center"/>
    </xf>
    <xf numFmtId="41" fontId="6" fillId="0" borderId="12" xfId="1" applyFont="1" applyFill="1" applyBorder="1"/>
    <xf numFmtId="164" fontId="6" fillId="0" borderId="12" xfId="1" applyNumberFormat="1" applyFont="1" applyFill="1" applyBorder="1"/>
    <xf numFmtId="0" fontId="3" fillId="0" borderId="0" xfId="2" applyFont="1" applyAlignment="1">
      <alignment horizontal="center"/>
    </xf>
  </cellXfs>
  <cellStyles count="98">
    <cellStyle name="Comma [0]" xfId="1" builtinId="6"/>
    <cellStyle name="Comma [0] 10" xfId="3"/>
    <cellStyle name="Comma [0] 10 2" xfId="4"/>
    <cellStyle name="Comma [0] 10 3" xfId="5"/>
    <cellStyle name="Comma [0] 12" xfId="6"/>
    <cellStyle name="Comma [0] 13" xfId="7"/>
    <cellStyle name="Comma [0] 16" xfId="8"/>
    <cellStyle name="Comma [0] 2" xfId="9"/>
    <cellStyle name="Comma [0] 2 10" xfId="10"/>
    <cellStyle name="Comma [0] 2 2" xfId="11"/>
    <cellStyle name="Comma [0] 2 2 2" xfId="12"/>
    <cellStyle name="Comma [0] 2 3" xfId="13"/>
    <cellStyle name="Comma [0] 2 4" xfId="14"/>
    <cellStyle name="Comma [0] 3" xfId="15"/>
    <cellStyle name="Comma [0] 3 124" xfId="16"/>
    <cellStyle name="Comma [0] 3 2" xfId="17"/>
    <cellStyle name="Comma [0] 3 3" xfId="18"/>
    <cellStyle name="Comma [0] 38" xfId="19"/>
    <cellStyle name="Comma [0] 4" xfId="20"/>
    <cellStyle name="Comma [0] 5" xfId="21"/>
    <cellStyle name="Comma 10" xfId="22"/>
    <cellStyle name="Comma 14" xfId="23"/>
    <cellStyle name="Comma 15" xfId="24"/>
    <cellStyle name="Comma 16" xfId="25"/>
    <cellStyle name="Comma 2" xfId="26"/>
    <cellStyle name="Comma 2 10" xfId="27"/>
    <cellStyle name="Comma 2 15" xfId="28"/>
    <cellStyle name="Comma 2 2" xfId="29"/>
    <cellStyle name="Comma 2 2 2" xfId="30"/>
    <cellStyle name="Comma 2 3" xfId="31"/>
    <cellStyle name="Comma 2 3 2" xfId="32"/>
    <cellStyle name="Comma 2 4" xfId="33"/>
    <cellStyle name="Comma 22" xfId="34"/>
    <cellStyle name="Comma 26" xfId="35"/>
    <cellStyle name="Comma 3" xfId="36"/>
    <cellStyle name="Comma 3 2" xfId="37"/>
    <cellStyle name="Comma 3 2 3" xfId="38"/>
    <cellStyle name="Comma 3 3" xfId="39"/>
    <cellStyle name="Comma 3 4" xfId="40"/>
    <cellStyle name="Comma 30" xfId="41"/>
    <cellStyle name="Comma 37" xfId="42"/>
    <cellStyle name="Comma 4" xfId="43"/>
    <cellStyle name="Comma 4 2" xfId="44"/>
    <cellStyle name="Comma 5" xfId="45"/>
    <cellStyle name="Comma 6" xfId="46"/>
    <cellStyle name="Comma 7" xfId="47"/>
    <cellStyle name="Comma 8" xfId="48"/>
    <cellStyle name="Comma 9" xfId="49"/>
    <cellStyle name="Normal" xfId="0" builtinId="0"/>
    <cellStyle name="Normal 10" xfId="50"/>
    <cellStyle name="Normal 11" xfId="51"/>
    <cellStyle name="Normal 12" xfId="52"/>
    <cellStyle name="Normal 13" xfId="53"/>
    <cellStyle name="Normal 14" xfId="54"/>
    <cellStyle name="Normal 15" xfId="55"/>
    <cellStyle name="Normal 16" xfId="56"/>
    <cellStyle name="Normal 17" xfId="57"/>
    <cellStyle name="Normal 18" xfId="58"/>
    <cellStyle name="Normal 19" xfId="59"/>
    <cellStyle name="Normal 2" xfId="60"/>
    <cellStyle name="Normal 2 10" xfId="61"/>
    <cellStyle name="Normal 2 15" xfId="62"/>
    <cellStyle name="Normal 2 2" xfId="63"/>
    <cellStyle name="Normal 2 2 2" xfId="64"/>
    <cellStyle name="Normal 2 3" xfId="65"/>
    <cellStyle name="Normal 2 3 2" xfId="66"/>
    <cellStyle name="Normal 2 4" xfId="67"/>
    <cellStyle name="Normal 2 4 2" xfId="68"/>
    <cellStyle name="Normal 2 5" xfId="69"/>
    <cellStyle name="Normal 25" xfId="70"/>
    <cellStyle name="Normal 26" xfId="71"/>
    <cellStyle name="Normal 27" xfId="72"/>
    <cellStyle name="Normal 28" xfId="73"/>
    <cellStyle name="Normal 3" xfId="2"/>
    <cellStyle name="Normal 3 2" xfId="74"/>
    <cellStyle name="Normal 3 3" xfId="75"/>
    <cellStyle name="Normal 3 4" xfId="76"/>
    <cellStyle name="Normal 30" xfId="77"/>
    <cellStyle name="Normal 31" xfId="78"/>
    <cellStyle name="Normal 32" xfId="79"/>
    <cellStyle name="Normal 33" xfId="80"/>
    <cellStyle name="Normal 34" xfId="81"/>
    <cellStyle name="Normal 35" xfId="82"/>
    <cellStyle name="Normal 36" xfId="83"/>
    <cellStyle name="Normal 37" xfId="84"/>
    <cellStyle name="Normal 38" xfId="85"/>
    <cellStyle name="Normal 39" xfId="86"/>
    <cellStyle name="Normal 4" xfId="87"/>
    <cellStyle name="Normal 40" xfId="88"/>
    <cellStyle name="Normal 41" xfId="89"/>
    <cellStyle name="Normal 42" xfId="90"/>
    <cellStyle name="Normal 5" xfId="91"/>
    <cellStyle name="Normal 6" xfId="92"/>
    <cellStyle name="Normal 6 2" xfId="93"/>
    <cellStyle name="Normal 7" xfId="94"/>
    <cellStyle name="Normal 8" xfId="95"/>
    <cellStyle name="Normal 9" xfId="96"/>
    <cellStyle name="Percent 2" xfId="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2307155</xdr:colOff>
      <xdr:row>74</xdr:row>
      <xdr:rowOff>169333</xdr:rowOff>
    </xdr:from>
    <xdr:to>
      <xdr:col>3</xdr:col>
      <xdr:colOff>1619238</xdr:colOff>
      <xdr:row>81</xdr:row>
      <xdr:rowOff>175931</xdr:rowOff>
    </xdr:to>
    <xdr:sp macro="" textlink="">
      <xdr:nvSpPr>
        <xdr:cNvPr id="2" name="Rectangle 1"/>
        <xdr:cNvSpPr/>
      </xdr:nvSpPr>
      <xdr:spPr>
        <a:xfrm>
          <a:off x="3661822" y="14763750"/>
          <a:ext cx="4000499" cy="1340098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t"/>
        <a:lstStyle/>
        <a:p>
          <a:pPr algn="ctr"/>
          <a:r>
            <a:rPr lang="id-ID" sz="1200" b="1">
              <a:latin typeface="Arial" pitchFamily="34" charset="0"/>
              <a:cs typeface="Arial" pitchFamily="34" charset="0"/>
            </a:rPr>
            <a:t>Direktur Rumah Sakit Jiwa Daerah Surakarta</a:t>
          </a:r>
        </a:p>
        <a:p>
          <a:pPr algn="ctr"/>
          <a:endParaRPr lang="id-ID" sz="1200">
            <a:latin typeface="Arial" pitchFamily="34" charset="0"/>
            <a:cs typeface="Arial" pitchFamily="34" charset="0"/>
          </a:endParaRPr>
        </a:p>
        <a:p>
          <a:pPr algn="ctr"/>
          <a:endParaRPr lang="id-ID" sz="1200">
            <a:latin typeface="Arial" pitchFamily="34" charset="0"/>
            <a:cs typeface="Arial" pitchFamily="34" charset="0"/>
          </a:endParaRPr>
        </a:p>
        <a:p>
          <a:pPr algn="ctr"/>
          <a:endParaRPr lang="id-ID" sz="1200">
            <a:latin typeface="Arial" pitchFamily="34" charset="0"/>
            <a:cs typeface="Arial" pitchFamily="34" charset="0"/>
          </a:endParaRPr>
        </a:p>
        <a:p>
          <a:pPr algn="ctr"/>
          <a:endParaRPr lang="id-ID" sz="1200">
            <a:latin typeface="Arial" pitchFamily="34" charset="0"/>
            <a:cs typeface="Arial" pitchFamily="34" charset="0"/>
          </a:endParaRPr>
        </a:p>
        <a:p>
          <a:pPr algn="ctr"/>
          <a:r>
            <a:rPr lang="id-ID" sz="1200" b="1" u="sng">
              <a:latin typeface="Arial" pitchFamily="34" charset="0"/>
              <a:cs typeface="Arial" pitchFamily="34" charset="0"/>
            </a:rPr>
            <a:t>dr. Endro Suprayitno, Sp.KJ, MSi</a:t>
          </a:r>
        </a:p>
        <a:p>
          <a:pPr algn="ctr"/>
          <a:r>
            <a:rPr lang="id-ID" sz="1200">
              <a:latin typeface="Arial" pitchFamily="34" charset="0"/>
              <a:cs typeface="Arial" pitchFamily="34" charset="0"/>
            </a:rPr>
            <a:t>NIP. 19601005 198610 1 001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O%20&amp;%20LPE%20ANAUDITED%20TA%202015%20RSJD%20SKA%20FI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RA SBLM KONVERSI per obyek (2)"/>
      <sheetName val="LRA SBLM KONVERSI per obyek"/>
      <sheetName val="LRA SBLM KONVERSI"/>
      <sheetName val="LRA STLH KONVERSI"/>
      <sheetName val="ASET LAINNYA"/>
      <sheetName val="ASET TETAP"/>
      <sheetName val="REKAP PENYUSUTAN "/>
      <sheetName val="NERACA"/>
      <sheetName val="LPE KOMPILASI"/>
      <sheetName val="LPE"/>
      <sheetName val="LO"/>
      <sheetName val="PENDAPATAN LO"/>
      <sheetName val="BEBAN PEGAWAI"/>
      <sheetName val="BEBAN PERSEDIAAN"/>
      <sheetName val="BEBAN JASA"/>
      <sheetName val="BEBAN PREMI ASURANSI"/>
      <sheetName val="BEBAN SEWA"/>
      <sheetName val="BEBAN PEMELIHARAAN"/>
      <sheetName val="BEBAN PERJALANAN DINAS"/>
      <sheetName val="BEBAN LAIN-LAIN"/>
    </sheetNames>
    <sheetDataSet>
      <sheetData sheetId="0"/>
      <sheetData sheetId="1"/>
      <sheetData sheetId="2"/>
      <sheetData sheetId="3"/>
      <sheetData sheetId="4"/>
      <sheetData sheetId="5">
        <row r="10">
          <cell r="F10">
            <v>0</v>
          </cell>
        </row>
        <row r="39">
          <cell r="F39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>
        <row r="6">
          <cell r="D6">
            <v>23987460401</v>
          </cell>
        </row>
      </sheetData>
      <sheetData sheetId="13">
        <row r="44">
          <cell r="D44">
            <v>5286485742</v>
          </cell>
        </row>
      </sheetData>
      <sheetData sheetId="14">
        <row r="33">
          <cell r="D33">
            <v>1549946278</v>
          </cell>
        </row>
      </sheetData>
      <sheetData sheetId="15">
        <row r="16">
          <cell r="D16">
            <v>29256035</v>
          </cell>
        </row>
      </sheetData>
      <sheetData sheetId="16"/>
      <sheetData sheetId="17">
        <row r="32">
          <cell r="D32">
            <v>1474481000</v>
          </cell>
        </row>
      </sheetData>
      <sheetData sheetId="18">
        <row r="13">
          <cell r="D13">
            <v>785441767</v>
          </cell>
        </row>
      </sheetData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2:E74"/>
  <sheetViews>
    <sheetView tabSelected="1" view="pageBreakPreview" zoomScale="90" zoomScaleNormal="80" zoomScaleSheetLayoutView="90" workbookViewId="0">
      <pane xSplit="3" ySplit="6" topLeftCell="D25" activePane="bottomRight" state="frozen"/>
      <selection activeCell="B59" sqref="B59"/>
      <selection pane="topRight" activeCell="B59" sqref="B59"/>
      <selection pane="bottomLeft" activeCell="B59" sqref="B59"/>
      <selection pane="bottomRight" activeCell="E83" sqref="E83"/>
    </sheetView>
  </sheetViews>
  <sheetFormatPr defaultRowHeight="15"/>
  <cols>
    <col min="1" max="1" width="13.5703125" style="3" customWidth="1"/>
    <col min="2" max="2" width="6.7109375" style="4" customWidth="1"/>
    <col min="3" max="3" width="70.28515625" style="5" bestFit="1" customWidth="1"/>
    <col min="4" max="4" width="24.28515625" style="5" bestFit="1" customWidth="1"/>
    <col min="5" max="5" width="30.28515625" style="5" customWidth="1"/>
    <col min="6" max="7" width="19.28515625" style="5" bestFit="1" customWidth="1"/>
    <col min="8" max="206" width="9.140625" style="5"/>
    <col min="207" max="207" width="2.7109375" style="5" customWidth="1"/>
    <col min="208" max="208" width="43.85546875" style="5" bestFit="1" customWidth="1"/>
    <col min="209" max="209" width="20.140625" style="5" bestFit="1" customWidth="1"/>
    <col min="210" max="210" width="19.7109375" style="5" bestFit="1" customWidth="1"/>
    <col min="211" max="215" width="17.85546875" style="5" bestFit="1" customWidth="1"/>
    <col min="216" max="219" width="16.85546875" style="5" bestFit="1" customWidth="1"/>
    <col min="220" max="220" width="19.7109375" style="5" bestFit="1" customWidth="1"/>
    <col min="221" max="221" width="17.85546875" style="5" bestFit="1" customWidth="1"/>
    <col min="222" max="223" width="16.85546875" style="5" bestFit="1" customWidth="1"/>
    <col min="224" max="224" width="17.85546875" style="5" bestFit="1" customWidth="1"/>
    <col min="225" max="226" width="16.85546875" style="5" bestFit="1" customWidth="1"/>
    <col min="227" max="227" width="17.85546875" style="5" bestFit="1" customWidth="1"/>
    <col min="228" max="236" width="16.85546875" style="5" bestFit="1" customWidth="1"/>
    <col min="237" max="238" width="18.85546875" style="5" bestFit="1" customWidth="1"/>
    <col min="239" max="239" width="16.85546875" style="5" bestFit="1" customWidth="1"/>
    <col min="240" max="240" width="18.85546875" style="5" bestFit="1" customWidth="1"/>
    <col min="241" max="251" width="16.85546875" style="5" bestFit="1" customWidth="1"/>
    <col min="252" max="252" width="15.7109375" style="5" bestFit="1" customWidth="1"/>
    <col min="253" max="254" width="17.85546875" style="5" bestFit="1" customWidth="1"/>
    <col min="255" max="257" width="16.85546875" style="5" bestFit="1" customWidth="1"/>
    <col min="258" max="258" width="16.85546875" style="5" customWidth="1"/>
    <col min="259" max="259" width="16.85546875" style="5" bestFit="1" customWidth="1"/>
    <col min="260" max="260" width="18" style="5" customWidth="1"/>
    <col min="261" max="462" width="9.140625" style="5"/>
    <col min="463" max="463" width="2.7109375" style="5" customWidth="1"/>
    <col min="464" max="464" width="43.85546875" style="5" bestFit="1" customWidth="1"/>
    <col min="465" max="465" width="20.140625" style="5" bestFit="1" customWidth="1"/>
    <col min="466" max="466" width="19.7109375" style="5" bestFit="1" customWidth="1"/>
    <col min="467" max="471" width="17.85546875" style="5" bestFit="1" customWidth="1"/>
    <col min="472" max="475" width="16.85546875" style="5" bestFit="1" customWidth="1"/>
    <col min="476" max="476" width="19.7109375" style="5" bestFit="1" customWidth="1"/>
    <col min="477" max="477" width="17.85546875" style="5" bestFit="1" customWidth="1"/>
    <col min="478" max="479" width="16.85546875" style="5" bestFit="1" customWidth="1"/>
    <col min="480" max="480" width="17.85546875" style="5" bestFit="1" customWidth="1"/>
    <col min="481" max="482" width="16.85546875" style="5" bestFit="1" customWidth="1"/>
    <col min="483" max="483" width="17.85546875" style="5" bestFit="1" customWidth="1"/>
    <col min="484" max="492" width="16.85546875" style="5" bestFit="1" customWidth="1"/>
    <col min="493" max="494" width="18.85546875" style="5" bestFit="1" customWidth="1"/>
    <col min="495" max="495" width="16.85546875" style="5" bestFit="1" customWidth="1"/>
    <col min="496" max="496" width="18.85546875" style="5" bestFit="1" customWidth="1"/>
    <col min="497" max="507" width="16.85546875" style="5" bestFit="1" customWidth="1"/>
    <col min="508" max="508" width="15.7109375" style="5" bestFit="1" customWidth="1"/>
    <col min="509" max="510" width="17.85546875" style="5" bestFit="1" customWidth="1"/>
    <col min="511" max="513" width="16.85546875" style="5" bestFit="1" customWidth="1"/>
    <col min="514" max="514" width="16.85546875" style="5" customWidth="1"/>
    <col min="515" max="515" width="16.85546875" style="5" bestFit="1" customWidth="1"/>
    <col min="516" max="516" width="18" style="5" customWidth="1"/>
    <col min="517" max="718" width="9.140625" style="5"/>
    <col min="719" max="719" width="2.7109375" style="5" customWidth="1"/>
    <col min="720" max="720" width="43.85546875" style="5" bestFit="1" customWidth="1"/>
    <col min="721" max="721" width="20.140625" style="5" bestFit="1" customWidth="1"/>
    <col min="722" max="722" width="19.7109375" style="5" bestFit="1" customWidth="1"/>
    <col min="723" max="727" width="17.85546875" style="5" bestFit="1" customWidth="1"/>
    <col min="728" max="731" width="16.85546875" style="5" bestFit="1" customWidth="1"/>
    <col min="732" max="732" width="19.7109375" style="5" bestFit="1" customWidth="1"/>
    <col min="733" max="733" width="17.85546875" style="5" bestFit="1" customWidth="1"/>
    <col min="734" max="735" width="16.85546875" style="5" bestFit="1" customWidth="1"/>
    <col min="736" max="736" width="17.85546875" style="5" bestFit="1" customWidth="1"/>
    <col min="737" max="738" width="16.85546875" style="5" bestFit="1" customWidth="1"/>
    <col min="739" max="739" width="17.85546875" style="5" bestFit="1" customWidth="1"/>
    <col min="740" max="748" width="16.85546875" style="5" bestFit="1" customWidth="1"/>
    <col min="749" max="750" width="18.85546875" style="5" bestFit="1" customWidth="1"/>
    <col min="751" max="751" width="16.85546875" style="5" bestFit="1" customWidth="1"/>
    <col min="752" max="752" width="18.85546875" style="5" bestFit="1" customWidth="1"/>
    <col min="753" max="763" width="16.85546875" style="5" bestFit="1" customWidth="1"/>
    <col min="764" max="764" width="15.7109375" style="5" bestFit="1" customWidth="1"/>
    <col min="765" max="766" width="17.85546875" style="5" bestFit="1" customWidth="1"/>
    <col min="767" max="769" width="16.85546875" style="5" bestFit="1" customWidth="1"/>
    <col min="770" max="770" width="16.85546875" style="5" customWidth="1"/>
    <col min="771" max="771" width="16.85546875" style="5" bestFit="1" customWidth="1"/>
    <col min="772" max="772" width="18" style="5" customWidth="1"/>
    <col min="773" max="974" width="9.140625" style="5"/>
    <col min="975" max="975" width="2.7109375" style="5" customWidth="1"/>
    <col min="976" max="976" width="43.85546875" style="5" bestFit="1" customWidth="1"/>
    <col min="977" max="977" width="20.140625" style="5" bestFit="1" customWidth="1"/>
    <col min="978" max="978" width="19.7109375" style="5" bestFit="1" customWidth="1"/>
    <col min="979" max="983" width="17.85546875" style="5" bestFit="1" customWidth="1"/>
    <col min="984" max="987" width="16.85546875" style="5" bestFit="1" customWidth="1"/>
    <col min="988" max="988" width="19.7109375" style="5" bestFit="1" customWidth="1"/>
    <col min="989" max="989" width="17.85546875" style="5" bestFit="1" customWidth="1"/>
    <col min="990" max="991" width="16.85546875" style="5" bestFit="1" customWidth="1"/>
    <col min="992" max="992" width="17.85546875" style="5" bestFit="1" customWidth="1"/>
    <col min="993" max="994" width="16.85546875" style="5" bestFit="1" customWidth="1"/>
    <col min="995" max="995" width="17.85546875" style="5" bestFit="1" customWidth="1"/>
    <col min="996" max="1004" width="16.85546875" style="5" bestFit="1" customWidth="1"/>
    <col min="1005" max="1006" width="18.85546875" style="5" bestFit="1" customWidth="1"/>
    <col min="1007" max="1007" width="16.85546875" style="5" bestFit="1" customWidth="1"/>
    <col min="1008" max="1008" width="18.85546875" style="5" bestFit="1" customWidth="1"/>
    <col min="1009" max="1019" width="16.85546875" style="5" bestFit="1" customWidth="1"/>
    <col min="1020" max="1020" width="15.7109375" style="5" bestFit="1" customWidth="1"/>
    <col min="1021" max="1022" width="17.85546875" style="5" bestFit="1" customWidth="1"/>
    <col min="1023" max="1025" width="16.85546875" style="5" bestFit="1" customWidth="1"/>
    <col min="1026" max="1026" width="16.85546875" style="5" customWidth="1"/>
    <col min="1027" max="1027" width="16.85546875" style="5" bestFit="1" customWidth="1"/>
    <col min="1028" max="1028" width="18" style="5" customWidth="1"/>
    <col min="1029" max="1230" width="9.140625" style="5"/>
    <col min="1231" max="1231" width="2.7109375" style="5" customWidth="1"/>
    <col min="1232" max="1232" width="43.85546875" style="5" bestFit="1" customWidth="1"/>
    <col min="1233" max="1233" width="20.140625" style="5" bestFit="1" customWidth="1"/>
    <col min="1234" max="1234" width="19.7109375" style="5" bestFit="1" customWidth="1"/>
    <col min="1235" max="1239" width="17.85546875" style="5" bestFit="1" customWidth="1"/>
    <col min="1240" max="1243" width="16.85546875" style="5" bestFit="1" customWidth="1"/>
    <col min="1244" max="1244" width="19.7109375" style="5" bestFit="1" customWidth="1"/>
    <col min="1245" max="1245" width="17.85546875" style="5" bestFit="1" customWidth="1"/>
    <col min="1246" max="1247" width="16.85546875" style="5" bestFit="1" customWidth="1"/>
    <col min="1248" max="1248" width="17.85546875" style="5" bestFit="1" customWidth="1"/>
    <col min="1249" max="1250" width="16.85546875" style="5" bestFit="1" customWidth="1"/>
    <col min="1251" max="1251" width="17.85546875" style="5" bestFit="1" customWidth="1"/>
    <col min="1252" max="1260" width="16.85546875" style="5" bestFit="1" customWidth="1"/>
    <col min="1261" max="1262" width="18.85546875" style="5" bestFit="1" customWidth="1"/>
    <col min="1263" max="1263" width="16.85546875" style="5" bestFit="1" customWidth="1"/>
    <col min="1264" max="1264" width="18.85546875" style="5" bestFit="1" customWidth="1"/>
    <col min="1265" max="1275" width="16.85546875" style="5" bestFit="1" customWidth="1"/>
    <col min="1276" max="1276" width="15.7109375" style="5" bestFit="1" customWidth="1"/>
    <col min="1277" max="1278" width="17.85546875" style="5" bestFit="1" customWidth="1"/>
    <col min="1279" max="1281" width="16.85546875" style="5" bestFit="1" customWidth="1"/>
    <col min="1282" max="1282" width="16.85546875" style="5" customWidth="1"/>
    <col min="1283" max="1283" width="16.85546875" style="5" bestFit="1" customWidth="1"/>
    <col min="1284" max="1284" width="18" style="5" customWidth="1"/>
    <col min="1285" max="1486" width="9.140625" style="5"/>
    <col min="1487" max="1487" width="2.7109375" style="5" customWidth="1"/>
    <col min="1488" max="1488" width="43.85546875" style="5" bestFit="1" customWidth="1"/>
    <col min="1489" max="1489" width="20.140625" style="5" bestFit="1" customWidth="1"/>
    <col min="1490" max="1490" width="19.7109375" style="5" bestFit="1" customWidth="1"/>
    <col min="1491" max="1495" width="17.85546875" style="5" bestFit="1" customWidth="1"/>
    <col min="1496" max="1499" width="16.85546875" style="5" bestFit="1" customWidth="1"/>
    <col min="1500" max="1500" width="19.7109375" style="5" bestFit="1" customWidth="1"/>
    <col min="1501" max="1501" width="17.85546875" style="5" bestFit="1" customWidth="1"/>
    <col min="1502" max="1503" width="16.85546875" style="5" bestFit="1" customWidth="1"/>
    <col min="1504" max="1504" width="17.85546875" style="5" bestFit="1" customWidth="1"/>
    <col min="1505" max="1506" width="16.85546875" style="5" bestFit="1" customWidth="1"/>
    <col min="1507" max="1507" width="17.85546875" style="5" bestFit="1" customWidth="1"/>
    <col min="1508" max="1516" width="16.85546875" style="5" bestFit="1" customWidth="1"/>
    <col min="1517" max="1518" width="18.85546875" style="5" bestFit="1" customWidth="1"/>
    <col min="1519" max="1519" width="16.85546875" style="5" bestFit="1" customWidth="1"/>
    <col min="1520" max="1520" width="18.85546875" style="5" bestFit="1" customWidth="1"/>
    <col min="1521" max="1531" width="16.85546875" style="5" bestFit="1" customWidth="1"/>
    <col min="1532" max="1532" width="15.7109375" style="5" bestFit="1" customWidth="1"/>
    <col min="1533" max="1534" width="17.85546875" style="5" bestFit="1" customWidth="1"/>
    <col min="1535" max="1537" width="16.85546875" style="5" bestFit="1" customWidth="1"/>
    <col min="1538" max="1538" width="16.85546875" style="5" customWidth="1"/>
    <col min="1539" max="1539" width="16.85546875" style="5" bestFit="1" customWidth="1"/>
    <col min="1540" max="1540" width="18" style="5" customWidth="1"/>
    <col min="1541" max="1742" width="9.140625" style="5"/>
    <col min="1743" max="1743" width="2.7109375" style="5" customWidth="1"/>
    <col min="1744" max="1744" width="43.85546875" style="5" bestFit="1" customWidth="1"/>
    <col min="1745" max="1745" width="20.140625" style="5" bestFit="1" customWidth="1"/>
    <col min="1746" max="1746" width="19.7109375" style="5" bestFit="1" customWidth="1"/>
    <col min="1747" max="1751" width="17.85546875" style="5" bestFit="1" customWidth="1"/>
    <col min="1752" max="1755" width="16.85546875" style="5" bestFit="1" customWidth="1"/>
    <col min="1756" max="1756" width="19.7109375" style="5" bestFit="1" customWidth="1"/>
    <col min="1757" max="1757" width="17.85546875" style="5" bestFit="1" customWidth="1"/>
    <col min="1758" max="1759" width="16.85546875" style="5" bestFit="1" customWidth="1"/>
    <col min="1760" max="1760" width="17.85546875" style="5" bestFit="1" customWidth="1"/>
    <col min="1761" max="1762" width="16.85546875" style="5" bestFit="1" customWidth="1"/>
    <col min="1763" max="1763" width="17.85546875" style="5" bestFit="1" customWidth="1"/>
    <col min="1764" max="1772" width="16.85546875" style="5" bestFit="1" customWidth="1"/>
    <col min="1773" max="1774" width="18.85546875" style="5" bestFit="1" customWidth="1"/>
    <col min="1775" max="1775" width="16.85546875" style="5" bestFit="1" customWidth="1"/>
    <col min="1776" max="1776" width="18.85546875" style="5" bestFit="1" customWidth="1"/>
    <col min="1777" max="1787" width="16.85546875" style="5" bestFit="1" customWidth="1"/>
    <col min="1788" max="1788" width="15.7109375" style="5" bestFit="1" customWidth="1"/>
    <col min="1789" max="1790" width="17.85546875" style="5" bestFit="1" customWidth="1"/>
    <col min="1791" max="1793" width="16.85546875" style="5" bestFit="1" customWidth="1"/>
    <col min="1794" max="1794" width="16.85546875" style="5" customWidth="1"/>
    <col min="1795" max="1795" width="16.85546875" style="5" bestFit="1" customWidth="1"/>
    <col min="1796" max="1796" width="18" style="5" customWidth="1"/>
    <col min="1797" max="1998" width="9.140625" style="5"/>
    <col min="1999" max="1999" width="2.7109375" style="5" customWidth="1"/>
    <col min="2000" max="2000" width="43.85546875" style="5" bestFit="1" customWidth="1"/>
    <col min="2001" max="2001" width="20.140625" style="5" bestFit="1" customWidth="1"/>
    <col min="2002" max="2002" width="19.7109375" style="5" bestFit="1" customWidth="1"/>
    <col min="2003" max="2007" width="17.85546875" style="5" bestFit="1" customWidth="1"/>
    <col min="2008" max="2011" width="16.85546875" style="5" bestFit="1" customWidth="1"/>
    <col min="2012" max="2012" width="19.7109375" style="5" bestFit="1" customWidth="1"/>
    <col min="2013" max="2013" width="17.85546875" style="5" bestFit="1" customWidth="1"/>
    <col min="2014" max="2015" width="16.85546875" style="5" bestFit="1" customWidth="1"/>
    <col min="2016" max="2016" width="17.85546875" style="5" bestFit="1" customWidth="1"/>
    <col min="2017" max="2018" width="16.85546875" style="5" bestFit="1" customWidth="1"/>
    <col min="2019" max="2019" width="17.85546875" style="5" bestFit="1" customWidth="1"/>
    <col min="2020" max="2028" width="16.85546875" style="5" bestFit="1" customWidth="1"/>
    <col min="2029" max="2030" width="18.85546875" style="5" bestFit="1" customWidth="1"/>
    <col min="2031" max="2031" width="16.85546875" style="5" bestFit="1" customWidth="1"/>
    <col min="2032" max="2032" width="18.85546875" style="5" bestFit="1" customWidth="1"/>
    <col min="2033" max="2043" width="16.85546875" style="5" bestFit="1" customWidth="1"/>
    <col min="2044" max="2044" width="15.7109375" style="5" bestFit="1" customWidth="1"/>
    <col min="2045" max="2046" width="17.85546875" style="5" bestFit="1" customWidth="1"/>
    <col min="2047" max="2049" width="16.85546875" style="5" bestFit="1" customWidth="1"/>
    <col min="2050" max="2050" width="16.85546875" style="5" customWidth="1"/>
    <col min="2051" max="2051" width="16.85546875" style="5" bestFit="1" customWidth="1"/>
    <col min="2052" max="2052" width="18" style="5" customWidth="1"/>
    <col min="2053" max="2254" width="9.140625" style="5"/>
    <col min="2255" max="2255" width="2.7109375" style="5" customWidth="1"/>
    <col min="2256" max="2256" width="43.85546875" style="5" bestFit="1" customWidth="1"/>
    <col min="2257" max="2257" width="20.140625" style="5" bestFit="1" customWidth="1"/>
    <col min="2258" max="2258" width="19.7109375" style="5" bestFit="1" customWidth="1"/>
    <col min="2259" max="2263" width="17.85546875" style="5" bestFit="1" customWidth="1"/>
    <col min="2264" max="2267" width="16.85546875" style="5" bestFit="1" customWidth="1"/>
    <col min="2268" max="2268" width="19.7109375" style="5" bestFit="1" customWidth="1"/>
    <col min="2269" max="2269" width="17.85546875" style="5" bestFit="1" customWidth="1"/>
    <col min="2270" max="2271" width="16.85546875" style="5" bestFit="1" customWidth="1"/>
    <col min="2272" max="2272" width="17.85546875" style="5" bestFit="1" customWidth="1"/>
    <col min="2273" max="2274" width="16.85546875" style="5" bestFit="1" customWidth="1"/>
    <col min="2275" max="2275" width="17.85546875" style="5" bestFit="1" customWidth="1"/>
    <col min="2276" max="2284" width="16.85546875" style="5" bestFit="1" customWidth="1"/>
    <col min="2285" max="2286" width="18.85546875" style="5" bestFit="1" customWidth="1"/>
    <col min="2287" max="2287" width="16.85546875" style="5" bestFit="1" customWidth="1"/>
    <col min="2288" max="2288" width="18.85546875" style="5" bestFit="1" customWidth="1"/>
    <col min="2289" max="2299" width="16.85546875" style="5" bestFit="1" customWidth="1"/>
    <col min="2300" max="2300" width="15.7109375" style="5" bestFit="1" customWidth="1"/>
    <col min="2301" max="2302" width="17.85546875" style="5" bestFit="1" customWidth="1"/>
    <col min="2303" max="2305" width="16.85546875" style="5" bestFit="1" customWidth="1"/>
    <col min="2306" max="2306" width="16.85546875" style="5" customWidth="1"/>
    <col min="2307" max="2307" width="16.85546875" style="5" bestFit="1" customWidth="1"/>
    <col min="2308" max="2308" width="18" style="5" customWidth="1"/>
    <col min="2309" max="2510" width="9.140625" style="5"/>
    <col min="2511" max="2511" width="2.7109375" style="5" customWidth="1"/>
    <col min="2512" max="2512" width="43.85546875" style="5" bestFit="1" customWidth="1"/>
    <col min="2513" max="2513" width="20.140625" style="5" bestFit="1" customWidth="1"/>
    <col min="2514" max="2514" width="19.7109375" style="5" bestFit="1" customWidth="1"/>
    <col min="2515" max="2519" width="17.85546875" style="5" bestFit="1" customWidth="1"/>
    <col min="2520" max="2523" width="16.85546875" style="5" bestFit="1" customWidth="1"/>
    <col min="2524" max="2524" width="19.7109375" style="5" bestFit="1" customWidth="1"/>
    <col min="2525" max="2525" width="17.85546875" style="5" bestFit="1" customWidth="1"/>
    <col min="2526" max="2527" width="16.85546875" style="5" bestFit="1" customWidth="1"/>
    <col min="2528" max="2528" width="17.85546875" style="5" bestFit="1" customWidth="1"/>
    <col min="2529" max="2530" width="16.85546875" style="5" bestFit="1" customWidth="1"/>
    <col min="2531" max="2531" width="17.85546875" style="5" bestFit="1" customWidth="1"/>
    <col min="2532" max="2540" width="16.85546875" style="5" bestFit="1" customWidth="1"/>
    <col min="2541" max="2542" width="18.85546875" style="5" bestFit="1" customWidth="1"/>
    <col min="2543" max="2543" width="16.85546875" style="5" bestFit="1" customWidth="1"/>
    <col min="2544" max="2544" width="18.85546875" style="5" bestFit="1" customWidth="1"/>
    <col min="2545" max="2555" width="16.85546875" style="5" bestFit="1" customWidth="1"/>
    <col min="2556" max="2556" width="15.7109375" style="5" bestFit="1" customWidth="1"/>
    <col min="2557" max="2558" width="17.85546875" style="5" bestFit="1" customWidth="1"/>
    <col min="2559" max="2561" width="16.85546875" style="5" bestFit="1" customWidth="1"/>
    <col min="2562" max="2562" width="16.85546875" style="5" customWidth="1"/>
    <col min="2563" max="2563" width="16.85546875" style="5" bestFit="1" customWidth="1"/>
    <col min="2564" max="2564" width="18" style="5" customWidth="1"/>
    <col min="2565" max="2766" width="9.140625" style="5"/>
    <col min="2767" max="2767" width="2.7109375" style="5" customWidth="1"/>
    <col min="2768" max="2768" width="43.85546875" style="5" bestFit="1" customWidth="1"/>
    <col min="2769" max="2769" width="20.140625" style="5" bestFit="1" customWidth="1"/>
    <col min="2770" max="2770" width="19.7109375" style="5" bestFit="1" customWidth="1"/>
    <col min="2771" max="2775" width="17.85546875" style="5" bestFit="1" customWidth="1"/>
    <col min="2776" max="2779" width="16.85546875" style="5" bestFit="1" customWidth="1"/>
    <col min="2780" max="2780" width="19.7109375" style="5" bestFit="1" customWidth="1"/>
    <col min="2781" max="2781" width="17.85546875" style="5" bestFit="1" customWidth="1"/>
    <col min="2782" max="2783" width="16.85546875" style="5" bestFit="1" customWidth="1"/>
    <col min="2784" max="2784" width="17.85546875" style="5" bestFit="1" customWidth="1"/>
    <col min="2785" max="2786" width="16.85546875" style="5" bestFit="1" customWidth="1"/>
    <col min="2787" max="2787" width="17.85546875" style="5" bestFit="1" customWidth="1"/>
    <col min="2788" max="2796" width="16.85546875" style="5" bestFit="1" customWidth="1"/>
    <col min="2797" max="2798" width="18.85546875" style="5" bestFit="1" customWidth="1"/>
    <col min="2799" max="2799" width="16.85546875" style="5" bestFit="1" customWidth="1"/>
    <col min="2800" max="2800" width="18.85546875" style="5" bestFit="1" customWidth="1"/>
    <col min="2801" max="2811" width="16.85546875" style="5" bestFit="1" customWidth="1"/>
    <col min="2812" max="2812" width="15.7109375" style="5" bestFit="1" customWidth="1"/>
    <col min="2813" max="2814" width="17.85546875" style="5" bestFit="1" customWidth="1"/>
    <col min="2815" max="2817" width="16.85546875" style="5" bestFit="1" customWidth="1"/>
    <col min="2818" max="2818" width="16.85546875" style="5" customWidth="1"/>
    <col min="2819" max="2819" width="16.85546875" style="5" bestFit="1" customWidth="1"/>
    <col min="2820" max="2820" width="18" style="5" customWidth="1"/>
    <col min="2821" max="3022" width="9.140625" style="5"/>
    <col min="3023" max="3023" width="2.7109375" style="5" customWidth="1"/>
    <col min="3024" max="3024" width="43.85546875" style="5" bestFit="1" customWidth="1"/>
    <col min="3025" max="3025" width="20.140625" style="5" bestFit="1" customWidth="1"/>
    <col min="3026" max="3026" width="19.7109375" style="5" bestFit="1" customWidth="1"/>
    <col min="3027" max="3031" width="17.85546875" style="5" bestFit="1" customWidth="1"/>
    <col min="3032" max="3035" width="16.85546875" style="5" bestFit="1" customWidth="1"/>
    <col min="3036" max="3036" width="19.7109375" style="5" bestFit="1" customWidth="1"/>
    <col min="3037" max="3037" width="17.85546875" style="5" bestFit="1" customWidth="1"/>
    <col min="3038" max="3039" width="16.85546875" style="5" bestFit="1" customWidth="1"/>
    <col min="3040" max="3040" width="17.85546875" style="5" bestFit="1" customWidth="1"/>
    <col min="3041" max="3042" width="16.85546875" style="5" bestFit="1" customWidth="1"/>
    <col min="3043" max="3043" width="17.85546875" style="5" bestFit="1" customWidth="1"/>
    <col min="3044" max="3052" width="16.85546875" style="5" bestFit="1" customWidth="1"/>
    <col min="3053" max="3054" width="18.85546875" style="5" bestFit="1" customWidth="1"/>
    <col min="3055" max="3055" width="16.85546875" style="5" bestFit="1" customWidth="1"/>
    <col min="3056" max="3056" width="18.85546875" style="5" bestFit="1" customWidth="1"/>
    <col min="3057" max="3067" width="16.85546875" style="5" bestFit="1" customWidth="1"/>
    <col min="3068" max="3068" width="15.7109375" style="5" bestFit="1" customWidth="1"/>
    <col min="3069" max="3070" width="17.85546875" style="5" bestFit="1" customWidth="1"/>
    <col min="3071" max="3073" width="16.85546875" style="5" bestFit="1" customWidth="1"/>
    <col min="3074" max="3074" width="16.85546875" style="5" customWidth="1"/>
    <col min="3075" max="3075" width="16.85546875" style="5" bestFit="1" customWidth="1"/>
    <col min="3076" max="3076" width="18" style="5" customWidth="1"/>
    <col min="3077" max="3278" width="9.140625" style="5"/>
    <col min="3279" max="3279" width="2.7109375" style="5" customWidth="1"/>
    <col min="3280" max="3280" width="43.85546875" style="5" bestFit="1" customWidth="1"/>
    <col min="3281" max="3281" width="20.140625" style="5" bestFit="1" customWidth="1"/>
    <col min="3282" max="3282" width="19.7109375" style="5" bestFit="1" customWidth="1"/>
    <col min="3283" max="3287" width="17.85546875" style="5" bestFit="1" customWidth="1"/>
    <col min="3288" max="3291" width="16.85546875" style="5" bestFit="1" customWidth="1"/>
    <col min="3292" max="3292" width="19.7109375" style="5" bestFit="1" customWidth="1"/>
    <col min="3293" max="3293" width="17.85546875" style="5" bestFit="1" customWidth="1"/>
    <col min="3294" max="3295" width="16.85546875" style="5" bestFit="1" customWidth="1"/>
    <col min="3296" max="3296" width="17.85546875" style="5" bestFit="1" customWidth="1"/>
    <col min="3297" max="3298" width="16.85546875" style="5" bestFit="1" customWidth="1"/>
    <col min="3299" max="3299" width="17.85546875" style="5" bestFit="1" customWidth="1"/>
    <col min="3300" max="3308" width="16.85546875" style="5" bestFit="1" customWidth="1"/>
    <col min="3309" max="3310" width="18.85546875" style="5" bestFit="1" customWidth="1"/>
    <col min="3311" max="3311" width="16.85546875" style="5" bestFit="1" customWidth="1"/>
    <col min="3312" max="3312" width="18.85546875" style="5" bestFit="1" customWidth="1"/>
    <col min="3313" max="3323" width="16.85546875" style="5" bestFit="1" customWidth="1"/>
    <col min="3324" max="3324" width="15.7109375" style="5" bestFit="1" customWidth="1"/>
    <col min="3325" max="3326" width="17.85546875" style="5" bestFit="1" customWidth="1"/>
    <col min="3327" max="3329" width="16.85546875" style="5" bestFit="1" customWidth="1"/>
    <col min="3330" max="3330" width="16.85546875" style="5" customWidth="1"/>
    <col min="3331" max="3331" width="16.85546875" style="5" bestFit="1" customWidth="1"/>
    <col min="3332" max="3332" width="18" style="5" customWidth="1"/>
    <col min="3333" max="3534" width="9.140625" style="5"/>
    <col min="3535" max="3535" width="2.7109375" style="5" customWidth="1"/>
    <col min="3536" max="3536" width="43.85546875" style="5" bestFit="1" customWidth="1"/>
    <col min="3537" max="3537" width="20.140625" style="5" bestFit="1" customWidth="1"/>
    <col min="3538" max="3538" width="19.7109375" style="5" bestFit="1" customWidth="1"/>
    <col min="3539" max="3543" width="17.85546875" style="5" bestFit="1" customWidth="1"/>
    <col min="3544" max="3547" width="16.85546875" style="5" bestFit="1" customWidth="1"/>
    <col min="3548" max="3548" width="19.7109375" style="5" bestFit="1" customWidth="1"/>
    <col min="3549" max="3549" width="17.85546875" style="5" bestFit="1" customWidth="1"/>
    <col min="3550" max="3551" width="16.85546875" style="5" bestFit="1" customWidth="1"/>
    <col min="3552" max="3552" width="17.85546875" style="5" bestFit="1" customWidth="1"/>
    <col min="3553" max="3554" width="16.85546875" style="5" bestFit="1" customWidth="1"/>
    <col min="3555" max="3555" width="17.85546875" style="5" bestFit="1" customWidth="1"/>
    <col min="3556" max="3564" width="16.85546875" style="5" bestFit="1" customWidth="1"/>
    <col min="3565" max="3566" width="18.85546875" style="5" bestFit="1" customWidth="1"/>
    <col min="3567" max="3567" width="16.85546875" style="5" bestFit="1" customWidth="1"/>
    <col min="3568" max="3568" width="18.85546875" style="5" bestFit="1" customWidth="1"/>
    <col min="3569" max="3579" width="16.85546875" style="5" bestFit="1" customWidth="1"/>
    <col min="3580" max="3580" width="15.7109375" style="5" bestFit="1" customWidth="1"/>
    <col min="3581" max="3582" width="17.85546875" style="5" bestFit="1" customWidth="1"/>
    <col min="3583" max="3585" width="16.85546875" style="5" bestFit="1" customWidth="1"/>
    <col min="3586" max="3586" width="16.85546875" style="5" customWidth="1"/>
    <col min="3587" max="3587" width="16.85546875" style="5" bestFit="1" customWidth="1"/>
    <col min="3588" max="3588" width="18" style="5" customWidth="1"/>
    <col min="3589" max="3790" width="9.140625" style="5"/>
    <col min="3791" max="3791" width="2.7109375" style="5" customWidth="1"/>
    <col min="3792" max="3792" width="43.85546875" style="5" bestFit="1" customWidth="1"/>
    <col min="3793" max="3793" width="20.140625" style="5" bestFit="1" customWidth="1"/>
    <col min="3794" max="3794" width="19.7109375" style="5" bestFit="1" customWidth="1"/>
    <col min="3795" max="3799" width="17.85546875" style="5" bestFit="1" customWidth="1"/>
    <col min="3800" max="3803" width="16.85546875" style="5" bestFit="1" customWidth="1"/>
    <col min="3804" max="3804" width="19.7109375" style="5" bestFit="1" customWidth="1"/>
    <col min="3805" max="3805" width="17.85546875" style="5" bestFit="1" customWidth="1"/>
    <col min="3806" max="3807" width="16.85546875" style="5" bestFit="1" customWidth="1"/>
    <col min="3808" max="3808" width="17.85546875" style="5" bestFit="1" customWidth="1"/>
    <col min="3809" max="3810" width="16.85546875" style="5" bestFit="1" customWidth="1"/>
    <col min="3811" max="3811" width="17.85546875" style="5" bestFit="1" customWidth="1"/>
    <col min="3812" max="3820" width="16.85546875" style="5" bestFit="1" customWidth="1"/>
    <col min="3821" max="3822" width="18.85546875" style="5" bestFit="1" customWidth="1"/>
    <col min="3823" max="3823" width="16.85546875" style="5" bestFit="1" customWidth="1"/>
    <col min="3824" max="3824" width="18.85546875" style="5" bestFit="1" customWidth="1"/>
    <col min="3825" max="3835" width="16.85546875" style="5" bestFit="1" customWidth="1"/>
    <col min="3836" max="3836" width="15.7109375" style="5" bestFit="1" customWidth="1"/>
    <col min="3837" max="3838" width="17.85546875" style="5" bestFit="1" customWidth="1"/>
    <col min="3839" max="3841" width="16.85546875" style="5" bestFit="1" customWidth="1"/>
    <col min="3842" max="3842" width="16.85546875" style="5" customWidth="1"/>
    <col min="3843" max="3843" width="16.85546875" style="5" bestFit="1" customWidth="1"/>
    <col min="3844" max="3844" width="18" style="5" customWidth="1"/>
    <col min="3845" max="4046" width="9.140625" style="5"/>
    <col min="4047" max="4047" width="2.7109375" style="5" customWidth="1"/>
    <col min="4048" max="4048" width="43.85546875" style="5" bestFit="1" customWidth="1"/>
    <col min="4049" max="4049" width="20.140625" style="5" bestFit="1" customWidth="1"/>
    <col min="4050" max="4050" width="19.7109375" style="5" bestFit="1" customWidth="1"/>
    <col min="4051" max="4055" width="17.85546875" style="5" bestFit="1" customWidth="1"/>
    <col min="4056" max="4059" width="16.85546875" style="5" bestFit="1" customWidth="1"/>
    <col min="4060" max="4060" width="19.7109375" style="5" bestFit="1" customWidth="1"/>
    <col min="4061" max="4061" width="17.85546875" style="5" bestFit="1" customWidth="1"/>
    <col min="4062" max="4063" width="16.85546875" style="5" bestFit="1" customWidth="1"/>
    <col min="4064" max="4064" width="17.85546875" style="5" bestFit="1" customWidth="1"/>
    <col min="4065" max="4066" width="16.85546875" style="5" bestFit="1" customWidth="1"/>
    <col min="4067" max="4067" width="17.85546875" style="5" bestFit="1" customWidth="1"/>
    <col min="4068" max="4076" width="16.85546875" style="5" bestFit="1" customWidth="1"/>
    <col min="4077" max="4078" width="18.85546875" style="5" bestFit="1" customWidth="1"/>
    <col min="4079" max="4079" width="16.85546875" style="5" bestFit="1" customWidth="1"/>
    <col min="4080" max="4080" width="18.85546875" style="5" bestFit="1" customWidth="1"/>
    <col min="4081" max="4091" width="16.85546875" style="5" bestFit="1" customWidth="1"/>
    <col min="4092" max="4092" width="15.7109375" style="5" bestFit="1" customWidth="1"/>
    <col min="4093" max="4094" width="17.85546875" style="5" bestFit="1" customWidth="1"/>
    <col min="4095" max="4097" width="16.85546875" style="5" bestFit="1" customWidth="1"/>
    <col min="4098" max="4098" width="16.85546875" style="5" customWidth="1"/>
    <col min="4099" max="4099" width="16.85546875" style="5" bestFit="1" customWidth="1"/>
    <col min="4100" max="4100" width="18" style="5" customWidth="1"/>
    <col min="4101" max="4302" width="9.140625" style="5"/>
    <col min="4303" max="4303" width="2.7109375" style="5" customWidth="1"/>
    <col min="4304" max="4304" width="43.85546875" style="5" bestFit="1" customWidth="1"/>
    <col min="4305" max="4305" width="20.140625" style="5" bestFit="1" customWidth="1"/>
    <col min="4306" max="4306" width="19.7109375" style="5" bestFit="1" customWidth="1"/>
    <col min="4307" max="4311" width="17.85546875" style="5" bestFit="1" customWidth="1"/>
    <col min="4312" max="4315" width="16.85546875" style="5" bestFit="1" customWidth="1"/>
    <col min="4316" max="4316" width="19.7109375" style="5" bestFit="1" customWidth="1"/>
    <col min="4317" max="4317" width="17.85546875" style="5" bestFit="1" customWidth="1"/>
    <col min="4318" max="4319" width="16.85546875" style="5" bestFit="1" customWidth="1"/>
    <col min="4320" max="4320" width="17.85546875" style="5" bestFit="1" customWidth="1"/>
    <col min="4321" max="4322" width="16.85546875" style="5" bestFit="1" customWidth="1"/>
    <col min="4323" max="4323" width="17.85546875" style="5" bestFit="1" customWidth="1"/>
    <col min="4324" max="4332" width="16.85546875" style="5" bestFit="1" customWidth="1"/>
    <col min="4333" max="4334" width="18.85546875" style="5" bestFit="1" customWidth="1"/>
    <col min="4335" max="4335" width="16.85546875" style="5" bestFit="1" customWidth="1"/>
    <col min="4336" max="4336" width="18.85546875" style="5" bestFit="1" customWidth="1"/>
    <col min="4337" max="4347" width="16.85546875" style="5" bestFit="1" customWidth="1"/>
    <col min="4348" max="4348" width="15.7109375" style="5" bestFit="1" customWidth="1"/>
    <col min="4349" max="4350" width="17.85546875" style="5" bestFit="1" customWidth="1"/>
    <col min="4351" max="4353" width="16.85546875" style="5" bestFit="1" customWidth="1"/>
    <col min="4354" max="4354" width="16.85546875" style="5" customWidth="1"/>
    <col min="4355" max="4355" width="16.85546875" style="5" bestFit="1" customWidth="1"/>
    <col min="4356" max="4356" width="18" style="5" customWidth="1"/>
    <col min="4357" max="4558" width="9.140625" style="5"/>
    <col min="4559" max="4559" width="2.7109375" style="5" customWidth="1"/>
    <col min="4560" max="4560" width="43.85546875" style="5" bestFit="1" customWidth="1"/>
    <col min="4561" max="4561" width="20.140625" style="5" bestFit="1" customWidth="1"/>
    <col min="4562" max="4562" width="19.7109375" style="5" bestFit="1" customWidth="1"/>
    <col min="4563" max="4567" width="17.85546875" style="5" bestFit="1" customWidth="1"/>
    <col min="4568" max="4571" width="16.85546875" style="5" bestFit="1" customWidth="1"/>
    <col min="4572" max="4572" width="19.7109375" style="5" bestFit="1" customWidth="1"/>
    <col min="4573" max="4573" width="17.85546875" style="5" bestFit="1" customWidth="1"/>
    <col min="4574" max="4575" width="16.85546875" style="5" bestFit="1" customWidth="1"/>
    <col min="4576" max="4576" width="17.85546875" style="5" bestFit="1" customWidth="1"/>
    <col min="4577" max="4578" width="16.85546875" style="5" bestFit="1" customWidth="1"/>
    <col min="4579" max="4579" width="17.85546875" style="5" bestFit="1" customWidth="1"/>
    <col min="4580" max="4588" width="16.85546875" style="5" bestFit="1" customWidth="1"/>
    <col min="4589" max="4590" width="18.85546875" style="5" bestFit="1" customWidth="1"/>
    <col min="4591" max="4591" width="16.85546875" style="5" bestFit="1" customWidth="1"/>
    <col min="4592" max="4592" width="18.85546875" style="5" bestFit="1" customWidth="1"/>
    <col min="4593" max="4603" width="16.85546875" style="5" bestFit="1" customWidth="1"/>
    <col min="4604" max="4604" width="15.7109375" style="5" bestFit="1" customWidth="1"/>
    <col min="4605" max="4606" width="17.85546875" style="5" bestFit="1" customWidth="1"/>
    <col min="4607" max="4609" width="16.85546875" style="5" bestFit="1" customWidth="1"/>
    <col min="4610" max="4610" width="16.85546875" style="5" customWidth="1"/>
    <col min="4611" max="4611" width="16.85546875" style="5" bestFit="1" customWidth="1"/>
    <col min="4612" max="4612" width="18" style="5" customWidth="1"/>
    <col min="4613" max="4814" width="9.140625" style="5"/>
    <col min="4815" max="4815" width="2.7109375" style="5" customWidth="1"/>
    <col min="4816" max="4816" width="43.85546875" style="5" bestFit="1" customWidth="1"/>
    <col min="4817" max="4817" width="20.140625" style="5" bestFit="1" customWidth="1"/>
    <col min="4818" max="4818" width="19.7109375" style="5" bestFit="1" customWidth="1"/>
    <col min="4819" max="4823" width="17.85546875" style="5" bestFit="1" customWidth="1"/>
    <col min="4824" max="4827" width="16.85546875" style="5" bestFit="1" customWidth="1"/>
    <col min="4828" max="4828" width="19.7109375" style="5" bestFit="1" customWidth="1"/>
    <col min="4829" max="4829" width="17.85546875" style="5" bestFit="1" customWidth="1"/>
    <col min="4830" max="4831" width="16.85546875" style="5" bestFit="1" customWidth="1"/>
    <col min="4832" max="4832" width="17.85546875" style="5" bestFit="1" customWidth="1"/>
    <col min="4833" max="4834" width="16.85546875" style="5" bestFit="1" customWidth="1"/>
    <col min="4835" max="4835" width="17.85546875" style="5" bestFit="1" customWidth="1"/>
    <col min="4836" max="4844" width="16.85546875" style="5" bestFit="1" customWidth="1"/>
    <col min="4845" max="4846" width="18.85546875" style="5" bestFit="1" customWidth="1"/>
    <col min="4847" max="4847" width="16.85546875" style="5" bestFit="1" customWidth="1"/>
    <col min="4848" max="4848" width="18.85546875" style="5" bestFit="1" customWidth="1"/>
    <col min="4849" max="4859" width="16.85546875" style="5" bestFit="1" customWidth="1"/>
    <col min="4860" max="4860" width="15.7109375" style="5" bestFit="1" customWidth="1"/>
    <col min="4861" max="4862" width="17.85546875" style="5" bestFit="1" customWidth="1"/>
    <col min="4863" max="4865" width="16.85546875" style="5" bestFit="1" customWidth="1"/>
    <col min="4866" max="4866" width="16.85546875" style="5" customWidth="1"/>
    <col min="4867" max="4867" width="16.85546875" style="5" bestFit="1" customWidth="1"/>
    <col min="4868" max="4868" width="18" style="5" customWidth="1"/>
    <col min="4869" max="5070" width="9.140625" style="5"/>
    <col min="5071" max="5071" width="2.7109375" style="5" customWidth="1"/>
    <col min="5072" max="5072" width="43.85546875" style="5" bestFit="1" customWidth="1"/>
    <col min="5073" max="5073" width="20.140625" style="5" bestFit="1" customWidth="1"/>
    <col min="5074" max="5074" width="19.7109375" style="5" bestFit="1" customWidth="1"/>
    <col min="5075" max="5079" width="17.85546875" style="5" bestFit="1" customWidth="1"/>
    <col min="5080" max="5083" width="16.85546875" style="5" bestFit="1" customWidth="1"/>
    <col min="5084" max="5084" width="19.7109375" style="5" bestFit="1" customWidth="1"/>
    <col min="5085" max="5085" width="17.85546875" style="5" bestFit="1" customWidth="1"/>
    <col min="5086" max="5087" width="16.85546875" style="5" bestFit="1" customWidth="1"/>
    <col min="5088" max="5088" width="17.85546875" style="5" bestFit="1" customWidth="1"/>
    <col min="5089" max="5090" width="16.85546875" style="5" bestFit="1" customWidth="1"/>
    <col min="5091" max="5091" width="17.85546875" style="5" bestFit="1" customWidth="1"/>
    <col min="5092" max="5100" width="16.85546875" style="5" bestFit="1" customWidth="1"/>
    <col min="5101" max="5102" width="18.85546875" style="5" bestFit="1" customWidth="1"/>
    <col min="5103" max="5103" width="16.85546875" style="5" bestFit="1" customWidth="1"/>
    <col min="5104" max="5104" width="18.85546875" style="5" bestFit="1" customWidth="1"/>
    <col min="5105" max="5115" width="16.85546875" style="5" bestFit="1" customWidth="1"/>
    <col min="5116" max="5116" width="15.7109375" style="5" bestFit="1" customWidth="1"/>
    <col min="5117" max="5118" width="17.85546875" style="5" bestFit="1" customWidth="1"/>
    <col min="5119" max="5121" width="16.85546875" style="5" bestFit="1" customWidth="1"/>
    <col min="5122" max="5122" width="16.85546875" style="5" customWidth="1"/>
    <col min="5123" max="5123" width="16.85546875" style="5" bestFit="1" customWidth="1"/>
    <col min="5124" max="5124" width="18" style="5" customWidth="1"/>
    <col min="5125" max="5326" width="9.140625" style="5"/>
    <col min="5327" max="5327" width="2.7109375" style="5" customWidth="1"/>
    <col min="5328" max="5328" width="43.85546875" style="5" bestFit="1" customWidth="1"/>
    <col min="5329" max="5329" width="20.140625" style="5" bestFit="1" customWidth="1"/>
    <col min="5330" max="5330" width="19.7109375" style="5" bestFit="1" customWidth="1"/>
    <col min="5331" max="5335" width="17.85546875" style="5" bestFit="1" customWidth="1"/>
    <col min="5336" max="5339" width="16.85546875" style="5" bestFit="1" customWidth="1"/>
    <col min="5340" max="5340" width="19.7109375" style="5" bestFit="1" customWidth="1"/>
    <col min="5341" max="5341" width="17.85546875" style="5" bestFit="1" customWidth="1"/>
    <col min="5342" max="5343" width="16.85546875" style="5" bestFit="1" customWidth="1"/>
    <col min="5344" max="5344" width="17.85546875" style="5" bestFit="1" customWidth="1"/>
    <col min="5345" max="5346" width="16.85546875" style="5" bestFit="1" customWidth="1"/>
    <col min="5347" max="5347" width="17.85546875" style="5" bestFit="1" customWidth="1"/>
    <col min="5348" max="5356" width="16.85546875" style="5" bestFit="1" customWidth="1"/>
    <col min="5357" max="5358" width="18.85546875" style="5" bestFit="1" customWidth="1"/>
    <col min="5359" max="5359" width="16.85546875" style="5" bestFit="1" customWidth="1"/>
    <col min="5360" max="5360" width="18.85546875" style="5" bestFit="1" customWidth="1"/>
    <col min="5361" max="5371" width="16.85546875" style="5" bestFit="1" customWidth="1"/>
    <col min="5372" max="5372" width="15.7109375" style="5" bestFit="1" customWidth="1"/>
    <col min="5373" max="5374" width="17.85546875" style="5" bestFit="1" customWidth="1"/>
    <col min="5375" max="5377" width="16.85546875" style="5" bestFit="1" customWidth="1"/>
    <col min="5378" max="5378" width="16.85546875" style="5" customWidth="1"/>
    <col min="5379" max="5379" width="16.85546875" style="5" bestFit="1" customWidth="1"/>
    <col min="5380" max="5380" width="18" style="5" customWidth="1"/>
    <col min="5381" max="5582" width="9.140625" style="5"/>
    <col min="5583" max="5583" width="2.7109375" style="5" customWidth="1"/>
    <col min="5584" max="5584" width="43.85546875" style="5" bestFit="1" customWidth="1"/>
    <col min="5585" max="5585" width="20.140625" style="5" bestFit="1" customWidth="1"/>
    <col min="5586" max="5586" width="19.7109375" style="5" bestFit="1" customWidth="1"/>
    <col min="5587" max="5591" width="17.85546875" style="5" bestFit="1" customWidth="1"/>
    <col min="5592" max="5595" width="16.85546875" style="5" bestFit="1" customWidth="1"/>
    <col min="5596" max="5596" width="19.7109375" style="5" bestFit="1" customWidth="1"/>
    <col min="5597" max="5597" width="17.85546875" style="5" bestFit="1" customWidth="1"/>
    <col min="5598" max="5599" width="16.85546875" style="5" bestFit="1" customWidth="1"/>
    <col min="5600" max="5600" width="17.85546875" style="5" bestFit="1" customWidth="1"/>
    <col min="5601" max="5602" width="16.85546875" style="5" bestFit="1" customWidth="1"/>
    <col min="5603" max="5603" width="17.85546875" style="5" bestFit="1" customWidth="1"/>
    <col min="5604" max="5612" width="16.85546875" style="5" bestFit="1" customWidth="1"/>
    <col min="5613" max="5614" width="18.85546875" style="5" bestFit="1" customWidth="1"/>
    <col min="5615" max="5615" width="16.85546875" style="5" bestFit="1" customWidth="1"/>
    <col min="5616" max="5616" width="18.85546875" style="5" bestFit="1" customWidth="1"/>
    <col min="5617" max="5627" width="16.85546875" style="5" bestFit="1" customWidth="1"/>
    <col min="5628" max="5628" width="15.7109375" style="5" bestFit="1" customWidth="1"/>
    <col min="5629" max="5630" width="17.85546875" style="5" bestFit="1" customWidth="1"/>
    <col min="5631" max="5633" width="16.85546875" style="5" bestFit="1" customWidth="1"/>
    <col min="5634" max="5634" width="16.85546875" style="5" customWidth="1"/>
    <col min="5635" max="5635" width="16.85546875" style="5" bestFit="1" customWidth="1"/>
    <col min="5636" max="5636" width="18" style="5" customWidth="1"/>
    <col min="5637" max="5838" width="9.140625" style="5"/>
    <col min="5839" max="5839" width="2.7109375" style="5" customWidth="1"/>
    <col min="5840" max="5840" width="43.85546875" style="5" bestFit="1" customWidth="1"/>
    <col min="5841" max="5841" width="20.140625" style="5" bestFit="1" customWidth="1"/>
    <col min="5842" max="5842" width="19.7109375" style="5" bestFit="1" customWidth="1"/>
    <col min="5843" max="5847" width="17.85546875" style="5" bestFit="1" customWidth="1"/>
    <col min="5848" max="5851" width="16.85546875" style="5" bestFit="1" customWidth="1"/>
    <col min="5852" max="5852" width="19.7109375" style="5" bestFit="1" customWidth="1"/>
    <col min="5853" max="5853" width="17.85546875" style="5" bestFit="1" customWidth="1"/>
    <col min="5854" max="5855" width="16.85546875" style="5" bestFit="1" customWidth="1"/>
    <col min="5856" max="5856" width="17.85546875" style="5" bestFit="1" customWidth="1"/>
    <col min="5857" max="5858" width="16.85546875" style="5" bestFit="1" customWidth="1"/>
    <col min="5859" max="5859" width="17.85546875" style="5" bestFit="1" customWidth="1"/>
    <col min="5860" max="5868" width="16.85546875" style="5" bestFit="1" customWidth="1"/>
    <col min="5869" max="5870" width="18.85546875" style="5" bestFit="1" customWidth="1"/>
    <col min="5871" max="5871" width="16.85546875" style="5" bestFit="1" customWidth="1"/>
    <col min="5872" max="5872" width="18.85546875" style="5" bestFit="1" customWidth="1"/>
    <col min="5873" max="5883" width="16.85546875" style="5" bestFit="1" customWidth="1"/>
    <col min="5884" max="5884" width="15.7109375" style="5" bestFit="1" customWidth="1"/>
    <col min="5885" max="5886" width="17.85546875" style="5" bestFit="1" customWidth="1"/>
    <col min="5887" max="5889" width="16.85546875" style="5" bestFit="1" customWidth="1"/>
    <col min="5890" max="5890" width="16.85546875" style="5" customWidth="1"/>
    <col min="5891" max="5891" width="16.85546875" style="5" bestFit="1" customWidth="1"/>
    <col min="5892" max="5892" width="18" style="5" customWidth="1"/>
    <col min="5893" max="6094" width="9.140625" style="5"/>
    <col min="6095" max="6095" width="2.7109375" style="5" customWidth="1"/>
    <col min="6096" max="6096" width="43.85546875" style="5" bestFit="1" customWidth="1"/>
    <col min="6097" max="6097" width="20.140625" style="5" bestFit="1" customWidth="1"/>
    <col min="6098" max="6098" width="19.7109375" style="5" bestFit="1" customWidth="1"/>
    <col min="6099" max="6103" width="17.85546875" style="5" bestFit="1" customWidth="1"/>
    <col min="6104" max="6107" width="16.85546875" style="5" bestFit="1" customWidth="1"/>
    <col min="6108" max="6108" width="19.7109375" style="5" bestFit="1" customWidth="1"/>
    <col min="6109" max="6109" width="17.85546875" style="5" bestFit="1" customWidth="1"/>
    <col min="6110" max="6111" width="16.85546875" style="5" bestFit="1" customWidth="1"/>
    <col min="6112" max="6112" width="17.85546875" style="5" bestFit="1" customWidth="1"/>
    <col min="6113" max="6114" width="16.85546875" style="5" bestFit="1" customWidth="1"/>
    <col min="6115" max="6115" width="17.85546875" style="5" bestFit="1" customWidth="1"/>
    <col min="6116" max="6124" width="16.85546875" style="5" bestFit="1" customWidth="1"/>
    <col min="6125" max="6126" width="18.85546875" style="5" bestFit="1" customWidth="1"/>
    <col min="6127" max="6127" width="16.85546875" style="5" bestFit="1" customWidth="1"/>
    <col min="6128" max="6128" width="18.85546875" style="5" bestFit="1" customWidth="1"/>
    <col min="6129" max="6139" width="16.85546875" style="5" bestFit="1" customWidth="1"/>
    <col min="6140" max="6140" width="15.7109375" style="5" bestFit="1" customWidth="1"/>
    <col min="6141" max="6142" width="17.85546875" style="5" bestFit="1" customWidth="1"/>
    <col min="6143" max="6145" width="16.85546875" style="5" bestFit="1" customWidth="1"/>
    <col min="6146" max="6146" width="16.85546875" style="5" customWidth="1"/>
    <col min="6147" max="6147" width="16.85546875" style="5" bestFit="1" customWidth="1"/>
    <col min="6148" max="6148" width="18" style="5" customWidth="1"/>
    <col min="6149" max="6350" width="9.140625" style="5"/>
    <col min="6351" max="6351" width="2.7109375" style="5" customWidth="1"/>
    <col min="6352" max="6352" width="43.85546875" style="5" bestFit="1" customWidth="1"/>
    <col min="6353" max="6353" width="20.140625" style="5" bestFit="1" customWidth="1"/>
    <col min="6354" max="6354" width="19.7109375" style="5" bestFit="1" customWidth="1"/>
    <col min="6355" max="6359" width="17.85546875" style="5" bestFit="1" customWidth="1"/>
    <col min="6360" max="6363" width="16.85546875" style="5" bestFit="1" customWidth="1"/>
    <col min="6364" max="6364" width="19.7109375" style="5" bestFit="1" customWidth="1"/>
    <col min="6365" max="6365" width="17.85546875" style="5" bestFit="1" customWidth="1"/>
    <col min="6366" max="6367" width="16.85546875" style="5" bestFit="1" customWidth="1"/>
    <col min="6368" max="6368" width="17.85546875" style="5" bestFit="1" customWidth="1"/>
    <col min="6369" max="6370" width="16.85546875" style="5" bestFit="1" customWidth="1"/>
    <col min="6371" max="6371" width="17.85546875" style="5" bestFit="1" customWidth="1"/>
    <col min="6372" max="6380" width="16.85546875" style="5" bestFit="1" customWidth="1"/>
    <col min="6381" max="6382" width="18.85546875" style="5" bestFit="1" customWidth="1"/>
    <col min="6383" max="6383" width="16.85546875" style="5" bestFit="1" customWidth="1"/>
    <col min="6384" max="6384" width="18.85546875" style="5" bestFit="1" customWidth="1"/>
    <col min="6385" max="6395" width="16.85546875" style="5" bestFit="1" customWidth="1"/>
    <col min="6396" max="6396" width="15.7109375" style="5" bestFit="1" customWidth="1"/>
    <col min="6397" max="6398" width="17.85546875" style="5" bestFit="1" customWidth="1"/>
    <col min="6399" max="6401" width="16.85546875" style="5" bestFit="1" customWidth="1"/>
    <col min="6402" max="6402" width="16.85546875" style="5" customWidth="1"/>
    <col min="6403" max="6403" width="16.85546875" style="5" bestFit="1" customWidth="1"/>
    <col min="6404" max="6404" width="18" style="5" customWidth="1"/>
    <col min="6405" max="6606" width="9.140625" style="5"/>
    <col min="6607" max="6607" width="2.7109375" style="5" customWidth="1"/>
    <col min="6608" max="6608" width="43.85546875" style="5" bestFit="1" customWidth="1"/>
    <col min="6609" max="6609" width="20.140625" style="5" bestFit="1" customWidth="1"/>
    <col min="6610" max="6610" width="19.7109375" style="5" bestFit="1" customWidth="1"/>
    <col min="6611" max="6615" width="17.85546875" style="5" bestFit="1" customWidth="1"/>
    <col min="6616" max="6619" width="16.85546875" style="5" bestFit="1" customWidth="1"/>
    <col min="6620" max="6620" width="19.7109375" style="5" bestFit="1" customWidth="1"/>
    <col min="6621" max="6621" width="17.85546875" style="5" bestFit="1" customWidth="1"/>
    <col min="6622" max="6623" width="16.85546875" style="5" bestFit="1" customWidth="1"/>
    <col min="6624" max="6624" width="17.85546875" style="5" bestFit="1" customWidth="1"/>
    <col min="6625" max="6626" width="16.85546875" style="5" bestFit="1" customWidth="1"/>
    <col min="6627" max="6627" width="17.85546875" style="5" bestFit="1" customWidth="1"/>
    <col min="6628" max="6636" width="16.85546875" style="5" bestFit="1" customWidth="1"/>
    <col min="6637" max="6638" width="18.85546875" style="5" bestFit="1" customWidth="1"/>
    <col min="6639" max="6639" width="16.85546875" style="5" bestFit="1" customWidth="1"/>
    <col min="6640" max="6640" width="18.85546875" style="5" bestFit="1" customWidth="1"/>
    <col min="6641" max="6651" width="16.85546875" style="5" bestFit="1" customWidth="1"/>
    <col min="6652" max="6652" width="15.7109375" style="5" bestFit="1" customWidth="1"/>
    <col min="6653" max="6654" width="17.85546875" style="5" bestFit="1" customWidth="1"/>
    <col min="6655" max="6657" width="16.85546875" style="5" bestFit="1" customWidth="1"/>
    <col min="6658" max="6658" width="16.85546875" style="5" customWidth="1"/>
    <col min="6659" max="6659" width="16.85546875" style="5" bestFit="1" customWidth="1"/>
    <col min="6660" max="6660" width="18" style="5" customWidth="1"/>
    <col min="6661" max="6862" width="9.140625" style="5"/>
    <col min="6863" max="6863" width="2.7109375" style="5" customWidth="1"/>
    <col min="6864" max="6864" width="43.85546875" style="5" bestFit="1" customWidth="1"/>
    <col min="6865" max="6865" width="20.140625" style="5" bestFit="1" customWidth="1"/>
    <col min="6866" max="6866" width="19.7109375" style="5" bestFit="1" customWidth="1"/>
    <col min="6867" max="6871" width="17.85546875" style="5" bestFit="1" customWidth="1"/>
    <col min="6872" max="6875" width="16.85546875" style="5" bestFit="1" customWidth="1"/>
    <col min="6876" max="6876" width="19.7109375" style="5" bestFit="1" customWidth="1"/>
    <col min="6877" max="6877" width="17.85546875" style="5" bestFit="1" customWidth="1"/>
    <col min="6878" max="6879" width="16.85546875" style="5" bestFit="1" customWidth="1"/>
    <col min="6880" max="6880" width="17.85546875" style="5" bestFit="1" customWidth="1"/>
    <col min="6881" max="6882" width="16.85546875" style="5" bestFit="1" customWidth="1"/>
    <col min="6883" max="6883" width="17.85546875" style="5" bestFit="1" customWidth="1"/>
    <col min="6884" max="6892" width="16.85546875" style="5" bestFit="1" customWidth="1"/>
    <col min="6893" max="6894" width="18.85546875" style="5" bestFit="1" customWidth="1"/>
    <col min="6895" max="6895" width="16.85546875" style="5" bestFit="1" customWidth="1"/>
    <col min="6896" max="6896" width="18.85546875" style="5" bestFit="1" customWidth="1"/>
    <col min="6897" max="6907" width="16.85546875" style="5" bestFit="1" customWidth="1"/>
    <col min="6908" max="6908" width="15.7109375" style="5" bestFit="1" customWidth="1"/>
    <col min="6909" max="6910" width="17.85546875" style="5" bestFit="1" customWidth="1"/>
    <col min="6911" max="6913" width="16.85546875" style="5" bestFit="1" customWidth="1"/>
    <col min="6914" max="6914" width="16.85546875" style="5" customWidth="1"/>
    <col min="6915" max="6915" width="16.85546875" style="5" bestFit="1" customWidth="1"/>
    <col min="6916" max="6916" width="18" style="5" customWidth="1"/>
    <col min="6917" max="7118" width="9.140625" style="5"/>
    <col min="7119" max="7119" width="2.7109375" style="5" customWidth="1"/>
    <col min="7120" max="7120" width="43.85546875" style="5" bestFit="1" customWidth="1"/>
    <col min="7121" max="7121" width="20.140625" style="5" bestFit="1" customWidth="1"/>
    <col min="7122" max="7122" width="19.7109375" style="5" bestFit="1" customWidth="1"/>
    <col min="7123" max="7127" width="17.85546875" style="5" bestFit="1" customWidth="1"/>
    <col min="7128" max="7131" width="16.85546875" style="5" bestFit="1" customWidth="1"/>
    <col min="7132" max="7132" width="19.7109375" style="5" bestFit="1" customWidth="1"/>
    <col min="7133" max="7133" width="17.85546875" style="5" bestFit="1" customWidth="1"/>
    <col min="7134" max="7135" width="16.85546875" style="5" bestFit="1" customWidth="1"/>
    <col min="7136" max="7136" width="17.85546875" style="5" bestFit="1" customWidth="1"/>
    <col min="7137" max="7138" width="16.85546875" style="5" bestFit="1" customWidth="1"/>
    <col min="7139" max="7139" width="17.85546875" style="5" bestFit="1" customWidth="1"/>
    <col min="7140" max="7148" width="16.85546875" style="5" bestFit="1" customWidth="1"/>
    <col min="7149" max="7150" width="18.85546875" style="5" bestFit="1" customWidth="1"/>
    <col min="7151" max="7151" width="16.85546875" style="5" bestFit="1" customWidth="1"/>
    <col min="7152" max="7152" width="18.85546875" style="5" bestFit="1" customWidth="1"/>
    <col min="7153" max="7163" width="16.85546875" style="5" bestFit="1" customWidth="1"/>
    <col min="7164" max="7164" width="15.7109375" style="5" bestFit="1" customWidth="1"/>
    <col min="7165" max="7166" width="17.85546875" style="5" bestFit="1" customWidth="1"/>
    <col min="7167" max="7169" width="16.85546875" style="5" bestFit="1" customWidth="1"/>
    <col min="7170" max="7170" width="16.85546875" style="5" customWidth="1"/>
    <col min="7171" max="7171" width="16.85546875" style="5" bestFit="1" customWidth="1"/>
    <col min="7172" max="7172" width="18" style="5" customWidth="1"/>
    <col min="7173" max="7374" width="9.140625" style="5"/>
    <col min="7375" max="7375" width="2.7109375" style="5" customWidth="1"/>
    <col min="7376" max="7376" width="43.85546875" style="5" bestFit="1" customWidth="1"/>
    <col min="7377" max="7377" width="20.140625" style="5" bestFit="1" customWidth="1"/>
    <col min="7378" max="7378" width="19.7109375" style="5" bestFit="1" customWidth="1"/>
    <col min="7379" max="7383" width="17.85546875" style="5" bestFit="1" customWidth="1"/>
    <col min="7384" max="7387" width="16.85546875" style="5" bestFit="1" customWidth="1"/>
    <col min="7388" max="7388" width="19.7109375" style="5" bestFit="1" customWidth="1"/>
    <col min="7389" max="7389" width="17.85546875" style="5" bestFit="1" customWidth="1"/>
    <col min="7390" max="7391" width="16.85546875" style="5" bestFit="1" customWidth="1"/>
    <col min="7392" max="7392" width="17.85546875" style="5" bestFit="1" customWidth="1"/>
    <col min="7393" max="7394" width="16.85546875" style="5" bestFit="1" customWidth="1"/>
    <col min="7395" max="7395" width="17.85546875" style="5" bestFit="1" customWidth="1"/>
    <col min="7396" max="7404" width="16.85546875" style="5" bestFit="1" customWidth="1"/>
    <col min="7405" max="7406" width="18.85546875" style="5" bestFit="1" customWidth="1"/>
    <col min="7407" max="7407" width="16.85546875" style="5" bestFit="1" customWidth="1"/>
    <col min="7408" max="7408" width="18.85546875" style="5" bestFit="1" customWidth="1"/>
    <col min="7409" max="7419" width="16.85546875" style="5" bestFit="1" customWidth="1"/>
    <col min="7420" max="7420" width="15.7109375" style="5" bestFit="1" customWidth="1"/>
    <col min="7421" max="7422" width="17.85546875" style="5" bestFit="1" customWidth="1"/>
    <col min="7423" max="7425" width="16.85546875" style="5" bestFit="1" customWidth="1"/>
    <col min="7426" max="7426" width="16.85546875" style="5" customWidth="1"/>
    <col min="7427" max="7427" width="16.85546875" style="5" bestFit="1" customWidth="1"/>
    <col min="7428" max="7428" width="18" style="5" customWidth="1"/>
    <col min="7429" max="7630" width="9.140625" style="5"/>
    <col min="7631" max="7631" width="2.7109375" style="5" customWidth="1"/>
    <col min="7632" max="7632" width="43.85546875" style="5" bestFit="1" customWidth="1"/>
    <col min="7633" max="7633" width="20.140625" style="5" bestFit="1" customWidth="1"/>
    <col min="7634" max="7634" width="19.7109375" style="5" bestFit="1" customWidth="1"/>
    <col min="7635" max="7639" width="17.85546875" style="5" bestFit="1" customWidth="1"/>
    <col min="7640" max="7643" width="16.85546875" style="5" bestFit="1" customWidth="1"/>
    <col min="7644" max="7644" width="19.7109375" style="5" bestFit="1" customWidth="1"/>
    <col min="7645" max="7645" width="17.85546875" style="5" bestFit="1" customWidth="1"/>
    <col min="7646" max="7647" width="16.85546875" style="5" bestFit="1" customWidth="1"/>
    <col min="7648" max="7648" width="17.85546875" style="5" bestFit="1" customWidth="1"/>
    <col min="7649" max="7650" width="16.85546875" style="5" bestFit="1" customWidth="1"/>
    <col min="7651" max="7651" width="17.85546875" style="5" bestFit="1" customWidth="1"/>
    <col min="7652" max="7660" width="16.85546875" style="5" bestFit="1" customWidth="1"/>
    <col min="7661" max="7662" width="18.85546875" style="5" bestFit="1" customWidth="1"/>
    <col min="7663" max="7663" width="16.85546875" style="5" bestFit="1" customWidth="1"/>
    <col min="7664" max="7664" width="18.85546875" style="5" bestFit="1" customWidth="1"/>
    <col min="7665" max="7675" width="16.85546875" style="5" bestFit="1" customWidth="1"/>
    <col min="7676" max="7676" width="15.7109375" style="5" bestFit="1" customWidth="1"/>
    <col min="7677" max="7678" width="17.85546875" style="5" bestFit="1" customWidth="1"/>
    <col min="7679" max="7681" width="16.85546875" style="5" bestFit="1" customWidth="1"/>
    <col min="7682" max="7682" width="16.85546875" style="5" customWidth="1"/>
    <col min="7683" max="7683" width="16.85546875" style="5" bestFit="1" customWidth="1"/>
    <col min="7684" max="7684" width="18" style="5" customWidth="1"/>
    <col min="7685" max="7886" width="9.140625" style="5"/>
    <col min="7887" max="7887" width="2.7109375" style="5" customWidth="1"/>
    <col min="7888" max="7888" width="43.85546875" style="5" bestFit="1" customWidth="1"/>
    <col min="7889" max="7889" width="20.140625" style="5" bestFit="1" customWidth="1"/>
    <col min="7890" max="7890" width="19.7109375" style="5" bestFit="1" customWidth="1"/>
    <col min="7891" max="7895" width="17.85546875" style="5" bestFit="1" customWidth="1"/>
    <col min="7896" max="7899" width="16.85546875" style="5" bestFit="1" customWidth="1"/>
    <col min="7900" max="7900" width="19.7109375" style="5" bestFit="1" customWidth="1"/>
    <col min="7901" max="7901" width="17.85546875" style="5" bestFit="1" customWidth="1"/>
    <col min="7902" max="7903" width="16.85546875" style="5" bestFit="1" customWidth="1"/>
    <col min="7904" max="7904" width="17.85546875" style="5" bestFit="1" customWidth="1"/>
    <col min="7905" max="7906" width="16.85546875" style="5" bestFit="1" customWidth="1"/>
    <col min="7907" max="7907" width="17.85546875" style="5" bestFit="1" customWidth="1"/>
    <col min="7908" max="7916" width="16.85546875" style="5" bestFit="1" customWidth="1"/>
    <col min="7917" max="7918" width="18.85546875" style="5" bestFit="1" customWidth="1"/>
    <col min="7919" max="7919" width="16.85546875" style="5" bestFit="1" customWidth="1"/>
    <col min="7920" max="7920" width="18.85546875" style="5" bestFit="1" customWidth="1"/>
    <col min="7921" max="7931" width="16.85546875" style="5" bestFit="1" customWidth="1"/>
    <col min="7932" max="7932" width="15.7109375" style="5" bestFit="1" customWidth="1"/>
    <col min="7933" max="7934" width="17.85546875" style="5" bestFit="1" customWidth="1"/>
    <col min="7935" max="7937" width="16.85546875" style="5" bestFit="1" customWidth="1"/>
    <col min="7938" max="7938" width="16.85546875" style="5" customWidth="1"/>
    <col min="7939" max="7939" width="16.85546875" style="5" bestFit="1" customWidth="1"/>
    <col min="7940" max="7940" width="18" style="5" customWidth="1"/>
    <col min="7941" max="8142" width="9.140625" style="5"/>
    <col min="8143" max="8143" width="2.7109375" style="5" customWidth="1"/>
    <col min="8144" max="8144" width="43.85546875" style="5" bestFit="1" customWidth="1"/>
    <col min="8145" max="8145" width="20.140625" style="5" bestFit="1" customWidth="1"/>
    <col min="8146" max="8146" width="19.7109375" style="5" bestFit="1" customWidth="1"/>
    <col min="8147" max="8151" width="17.85546875" style="5" bestFit="1" customWidth="1"/>
    <col min="8152" max="8155" width="16.85546875" style="5" bestFit="1" customWidth="1"/>
    <col min="8156" max="8156" width="19.7109375" style="5" bestFit="1" customWidth="1"/>
    <col min="8157" max="8157" width="17.85546875" style="5" bestFit="1" customWidth="1"/>
    <col min="8158" max="8159" width="16.85546875" style="5" bestFit="1" customWidth="1"/>
    <col min="8160" max="8160" width="17.85546875" style="5" bestFit="1" customWidth="1"/>
    <col min="8161" max="8162" width="16.85546875" style="5" bestFit="1" customWidth="1"/>
    <col min="8163" max="8163" width="17.85546875" style="5" bestFit="1" customWidth="1"/>
    <col min="8164" max="8172" width="16.85546875" style="5" bestFit="1" customWidth="1"/>
    <col min="8173" max="8174" width="18.85546875" style="5" bestFit="1" customWidth="1"/>
    <col min="8175" max="8175" width="16.85546875" style="5" bestFit="1" customWidth="1"/>
    <col min="8176" max="8176" width="18.85546875" style="5" bestFit="1" customWidth="1"/>
    <col min="8177" max="8187" width="16.85546875" style="5" bestFit="1" customWidth="1"/>
    <col min="8188" max="8188" width="15.7109375" style="5" bestFit="1" customWidth="1"/>
    <col min="8189" max="8190" width="17.85546875" style="5" bestFit="1" customWidth="1"/>
    <col min="8191" max="8193" width="16.85546875" style="5" bestFit="1" customWidth="1"/>
    <col min="8194" max="8194" width="16.85546875" style="5" customWidth="1"/>
    <col min="8195" max="8195" width="16.85546875" style="5" bestFit="1" customWidth="1"/>
    <col min="8196" max="8196" width="18" style="5" customWidth="1"/>
    <col min="8197" max="8398" width="9.140625" style="5"/>
    <col min="8399" max="8399" width="2.7109375" style="5" customWidth="1"/>
    <col min="8400" max="8400" width="43.85546875" style="5" bestFit="1" customWidth="1"/>
    <col min="8401" max="8401" width="20.140625" style="5" bestFit="1" customWidth="1"/>
    <col min="8402" max="8402" width="19.7109375" style="5" bestFit="1" customWidth="1"/>
    <col min="8403" max="8407" width="17.85546875" style="5" bestFit="1" customWidth="1"/>
    <col min="8408" max="8411" width="16.85546875" style="5" bestFit="1" customWidth="1"/>
    <col min="8412" max="8412" width="19.7109375" style="5" bestFit="1" customWidth="1"/>
    <col min="8413" max="8413" width="17.85546875" style="5" bestFit="1" customWidth="1"/>
    <col min="8414" max="8415" width="16.85546875" style="5" bestFit="1" customWidth="1"/>
    <col min="8416" max="8416" width="17.85546875" style="5" bestFit="1" customWidth="1"/>
    <col min="8417" max="8418" width="16.85546875" style="5" bestFit="1" customWidth="1"/>
    <col min="8419" max="8419" width="17.85546875" style="5" bestFit="1" customWidth="1"/>
    <col min="8420" max="8428" width="16.85546875" style="5" bestFit="1" customWidth="1"/>
    <col min="8429" max="8430" width="18.85546875" style="5" bestFit="1" customWidth="1"/>
    <col min="8431" max="8431" width="16.85546875" style="5" bestFit="1" customWidth="1"/>
    <col min="8432" max="8432" width="18.85546875" style="5" bestFit="1" customWidth="1"/>
    <col min="8433" max="8443" width="16.85546875" style="5" bestFit="1" customWidth="1"/>
    <col min="8444" max="8444" width="15.7109375" style="5" bestFit="1" customWidth="1"/>
    <col min="8445" max="8446" width="17.85546875" style="5" bestFit="1" customWidth="1"/>
    <col min="8447" max="8449" width="16.85546875" style="5" bestFit="1" customWidth="1"/>
    <col min="8450" max="8450" width="16.85546875" style="5" customWidth="1"/>
    <col min="8451" max="8451" width="16.85546875" style="5" bestFit="1" customWidth="1"/>
    <col min="8452" max="8452" width="18" style="5" customWidth="1"/>
    <col min="8453" max="8654" width="9.140625" style="5"/>
    <col min="8655" max="8655" width="2.7109375" style="5" customWidth="1"/>
    <col min="8656" max="8656" width="43.85546875" style="5" bestFit="1" customWidth="1"/>
    <col min="8657" max="8657" width="20.140625" style="5" bestFit="1" customWidth="1"/>
    <col min="8658" max="8658" width="19.7109375" style="5" bestFit="1" customWidth="1"/>
    <col min="8659" max="8663" width="17.85546875" style="5" bestFit="1" customWidth="1"/>
    <col min="8664" max="8667" width="16.85546875" style="5" bestFit="1" customWidth="1"/>
    <col min="8668" max="8668" width="19.7109375" style="5" bestFit="1" customWidth="1"/>
    <col min="8669" max="8669" width="17.85546875" style="5" bestFit="1" customWidth="1"/>
    <col min="8670" max="8671" width="16.85546875" style="5" bestFit="1" customWidth="1"/>
    <col min="8672" max="8672" width="17.85546875" style="5" bestFit="1" customWidth="1"/>
    <col min="8673" max="8674" width="16.85546875" style="5" bestFit="1" customWidth="1"/>
    <col min="8675" max="8675" width="17.85546875" style="5" bestFit="1" customWidth="1"/>
    <col min="8676" max="8684" width="16.85546875" style="5" bestFit="1" customWidth="1"/>
    <col min="8685" max="8686" width="18.85546875" style="5" bestFit="1" customWidth="1"/>
    <col min="8687" max="8687" width="16.85546875" style="5" bestFit="1" customWidth="1"/>
    <col min="8688" max="8688" width="18.85546875" style="5" bestFit="1" customWidth="1"/>
    <col min="8689" max="8699" width="16.85546875" style="5" bestFit="1" customWidth="1"/>
    <col min="8700" max="8700" width="15.7109375" style="5" bestFit="1" customWidth="1"/>
    <col min="8701" max="8702" width="17.85546875" style="5" bestFit="1" customWidth="1"/>
    <col min="8703" max="8705" width="16.85546875" style="5" bestFit="1" customWidth="1"/>
    <col min="8706" max="8706" width="16.85546875" style="5" customWidth="1"/>
    <col min="8707" max="8707" width="16.85546875" style="5" bestFit="1" customWidth="1"/>
    <col min="8708" max="8708" width="18" style="5" customWidth="1"/>
    <col min="8709" max="8910" width="9.140625" style="5"/>
    <col min="8911" max="8911" width="2.7109375" style="5" customWidth="1"/>
    <col min="8912" max="8912" width="43.85546875" style="5" bestFit="1" customWidth="1"/>
    <col min="8913" max="8913" width="20.140625" style="5" bestFit="1" customWidth="1"/>
    <col min="8914" max="8914" width="19.7109375" style="5" bestFit="1" customWidth="1"/>
    <col min="8915" max="8919" width="17.85546875" style="5" bestFit="1" customWidth="1"/>
    <col min="8920" max="8923" width="16.85546875" style="5" bestFit="1" customWidth="1"/>
    <col min="8924" max="8924" width="19.7109375" style="5" bestFit="1" customWidth="1"/>
    <col min="8925" max="8925" width="17.85546875" style="5" bestFit="1" customWidth="1"/>
    <col min="8926" max="8927" width="16.85546875" style="5" bestFit="1" customWidth="1"/>
    <col min="8928" max="8928" width="17.85546875" style="5" bestFit="1" customWidth="1"/>
    <col min="8929" max="8930" width="16.85546875" style="5" bestFit="1" customWidth="1"/>
    <col min="8931" max="8931" width="17.85546875" style="5" bestFit="1" customWidth="1"/>
    <col min="8932" max="8940" width="16.85546875" style="5" bestFit="1" customWidth="1"/>
    <col min="8941" max="8942" width="18.85546875" style="5" bestFit="1" customWidth="1"/>
    <col min="8943" max="8943" width="16.85546875" style="5" bestFit="1" customWidth="1"/>
    <col min="8944" max="8944" width="18.85546875" style="5" bestFit="1" customWidth="1"/>
    <col min="8945" max="8955" width="16.85546875" style="5" bestFit="1" customWidth="1"/>
    <col min="8956" max="8956" width="15.7109375" style="5" bestFit="1" customWidth="1"/>
    <col min="8957" max="8958" width="17.85546875" style="5" bestFit="1" customWidth="1"/>
    <col min="8959" max="8961" width="16.85546875" style="5" bestFit="1" customWidth="1"/>
    <col min="8962" max="8962" width="16.85546875" style="5" customWidth="1"/>
    <col min="8963" max="8963" width="16.85546875" style="5" bestFit="1" customWidth="1"/>
    <col min="8964" max="8964" width="18" style="5" customWidth="1"/>
    <col min="8965" max="9166" width="9.140625" style="5"/>
    <col min="9167" max="9167" width="2.7109375" style="5" customWidth="1"/>
    <col min="9168" max="9168" width="43.85546875" style="5" bestFit="1" customWidth="1"/>
    <col min="9169" max="9169" width="20.140625" style="5" bestFit="1" customWidth="1"/>
    <col min="9170" max="9170" width="19.7109375" style="5" bestFit="1" customWidth="1"/>
    <col min="9171" max="9175" width="17.85546875" style="5" bestFit="1" customWidth="1"/>
    <col min="9176" max="9179" width="16.85546875" style="5" bestFit="1" customWidth="1"/>
    <col min="9180" max="9180" width="19.7109375" style="5" bestFit="1" customWidth="1"/>
    <col min="9181" max="9181" width="17.85546875" style="5" bestFit="1" customWidth="1"/>
    <col min="9182" max="9183" width="16.85546875" style="5" bestFit="1" customWidth="1"/>
    <col min="9184" max="9184" width="17.85546875" style="5" bestFit="1" customWidth="1"/>
    <col min="9185" max="9186" width="16.85546875" style="5" bestFit="1" customWidth="1"/>
    <col min="9187" max="9187" width="17.85546875" style="5" bestFit="1" customWidth="1"/>
    <col min="9188" max="9196" width="16.85546875" style="5" bestFit="1" customWidth="1"/>
    <col min="9197" max="9198" width="18.85546875" style="5" bestFit="1" customWidth="1"/>
    <col min="9199" max="9199" width="16.85546875" style="5" bestFit="1" customWidth="1"/>
    <col min="9200" max="9200" width="18.85546875" style="5" bestFit="1" customWidth="1"/>
    <col min="9201" max="9211" width="16.85546875" style="5" bestFit="1" customWidth="1"/>
    <col min="9212" max="9212" width="15.7109375" style="5" bestFit="1" customWidth="1"/>
    <col min="9213" max="9214" width="17.85546875" style="5" bestFit="1" customWidth="1"/>
    <col min="9215" max="9217" width="16.85546875" style="5" bestFit="1" customWidth="1"/>
    <col min="9218" max="9218" width="16.85546875" style="5" customWidth="1"/>
    <col min="9219" max="9219" width="16.85546875" style="5" bestFit="1" customWidth="1"/>
    <col min="9220" max="9220" width="18" style="5" customWidth="1"/>
    <col min="9221" max="9422" width="9.140625" style="5"/>
    <col min="9423" max="9423" width="2.7109375" style="5" customWidth="1"/>
    <col min="9424" max="9424" width="43.85546875" style="5" bestFit="1" customWidth="1"/>
    <col min="9425" max="9425" width="20.140625" style="5" bestFit="1" customWidth="1"/>
    <col min="9426" max="9426" width="19.7109375" style="5" bestFit="1" customWidth="1"/>
    <col min="9427" max="9431" width="17.85546875" style="5" bestFit="1" customWidth="1"/>
    <col min="9432" max="9435" width="16.85546875" style="5" bestFit="1" customWidth="1"/>
    <col min="9436" max="9436" width="19.7109375" style="5" bestFit="1" customWidth="1"/>
    <col min="9437" max="9437" width="17.85546875" style="5" bestFit="1" customWidth="1"/>
    <col min="9438" max="9439" width="16.85546875" style="5" bestFit="1" customWidth="1"/>
    <col min="9440" max="9440" width="17.85546875" style="5" bestFit="1" customWidth="1"/>
    <col min="9441" max="9442" width="16.85546875" style="5" bestFit="1" customWidth="1"/>
    <col min="9443" max="9443" width="17.85546875" style="5" bestFit="1" customWidth="1"/>
    <col min="9444" max="9452" width="16.85546875" style="5" bestFit="1" customWidth="1"/>
    <col min="9453" max="9454" width="18.85546875" style="5" bestFit="1" customWidth="1"/>
    <col min="9455" max="9455" width="16.85546875" style="5" bestFit="1" customWidth="1"/>
    <col min="9456" max="9456" width="18.85546875" style="5" bestFit="1" customWidth="1"/>
    <col min="9457" max="9467" width="16.85546875" style="5" bestFit="1" customWidth="1"/>
    <col min="9468" max="9468" width="15.7109375" style="5" bestFit="1" customWidth="1"/>
    <col min="9469" max="9470" width="17.85546875" style="5" bestFit="1" customWidth="1"/>
    <col min="9471" max="9473" width="16.85546875" style="5" bestFit="1" customWidth="1"/>
    <col min="9474" max="9474" width="16.85546875" style="5" customWidth="1"/>
    <col min="9475" max="9475" width="16.85546875" style="5" bestFit="1" customWidth="1"/>
    <col min="9476" max="9476" width="18" style="5" customWidth="1"/>
    <col min="9477" max="9678" width="9.140625" style="5"/>
    <col min="9679" max="9679" width="2.7109375" style="5" customWidth="1"/>
    <col min="9680" max="9680" width="43.85546875" style="5" bestFit="1" customWidth="1"/>
    <col min="9681" max="9681" width="20.140625" style="5" bestFit="1" customWidth="1"/>
    <col min="9682" max="9682" width="19.7109375" style="5" bestFit="1" customWidth="1"/>
    <col min="9683" max="9687" width="17.85546875" style="5" bestFit="1" customWidth="1"/>
    <col min="9688" max="9691" width="16.85546875" style="5" bestFit="1" customWidth="1"/>
    <col min="9692" max="9692" width="19.7109375" style="5" bestFit="1" customWidth="1"/>
    <col min="9693" max="9693" width="17.85546875" style="5" bestFit="1" customWidth="1"/>
    <col min="9694" max="9695" width="16.85546875" style="5" bestFit="1" customWidth="1"/>
    <col min="9696" max="9696" width="17.85546875" style="5" bestFit="1" customWidth="1"/>
    <col min="9697" max="9698" width="16.85546875" style="5" bestFit="1" customWidth="1"/>
    <col min="9699" max="9699" width="17.85546875" style="5" bestFit="1" customWidth="1"/>
    <col min="9700" max="9708" width="16.85546875" style="5" bestFit="1" customWidth="1"/>
    <col min="9709" max="9710" width="18.85546875" style="5" bestFit="1" customWidth="1"/>
    <col min="9711" max="9711" width="16.85546875" style="5" bestFit="1" customWidth="1"/>
    <col min="9712" max="9712" width="18.85546875" style="5" bestFit="1" customWidth="1"/>
    <col min="9713" max="9723" width="16.85546875" style="5" bestFit="1" customWidth="1"/>
    <col min="9724" max="9724" width="15.7109375" style="5" bestFit="1" customWidth="1"/>
    <col min="9725" max="9726" width="17.85546875" style="5" bestFit="1" customWidth="1"/>
    <col min="9727" max="9729" width="16.85546875" style="5" bestFit="1" customWidth="1"/>
    <col min="9730" max="9730" width="16.85546875" style="5" customWidth="1"/>
    <col min="9731" max="9731" width="16.85546875" style="5" bestFit="1" customWidth="1"/>
    <col min="9732" max="9732" width="18" style="5" customWidth="1"/>
    <col min="9733" max="9934" width="9.140625" style="5"/>
    <col min="9935" max="9935" width="2.7109375" style="5" customWidth="1"/>
    <col min="9936" max="9936" width="43.85546875" style="5" bestFit="1" customWidth="1"/>
    <col min="9937" max="9937" width="20.140625" style="5" bestFit="1" customWidth="1"/>
    <col min="9938" max="9938" width="19.7109375" style="5" bestFit="1" customWidth="1"/>
    <col min="9939" max="9943" width="17.85546875" style="5" bestFit="1" customWidth="1"/>
    <col min="9944" max="9947" width="16.85546875" style="5" bestFit="1" customWidth="1"/>
    <col min="9948" max="9948" width="19.7109375" style="5" bestFit="1" customWidth="1"/>
    <col min="9949" max="9949" width="17.85546875" style="5" bestFit="1" customWidth="1"/>
    <col min="9950" max="9951" width="16.85546875" style="5" bestFit="1" customWidth="1"/>
    <col min="9952" max="9952" width="17.85546875" style="5" bestFit="1" customWidth="1"/>
    <col min="9953" max="9954" width="16.85546875" style="5" bestFit="1" customWidth="1"/>
    <col min="9955" max="9955" width="17.85546875" style="5" bestFit="1" customWidth="1"/>
    <col min="9956" max="9964" width="16.85546875" style="5" bestFit="1" customWidth="1"/>
    <col min="9965" max="9966" width="18.85546875" style="5" bestFit="1" customWidth="1"/>
    <col min="9967" max="9967" width="16.85546875" style="5" bestFit="1" customWidth="1"/>
    <col min="9968" max="9968" width="18.85546875" style="5" bestFit="1" customWidth="1"/>
    <col min="9969" max="9979" width="16.85546875" style="5" bestFit="1" customWidth="1"/>
    <col min="9980" max="9980" width="15.7109375" style="5" bestFit="1" customWidth="1"/>
    <col min="9981" max="9982" width="17.85546875" style="5" bestFit="1" customWidth="1"/>
    <col min="9983" max="9985" width="16.85546875" style="5" bestFit="1" customWidth="1"/>
    <col min="9986" max="9986" width="16.85546875" style="5" customWidth="1"/>
    <col min="9987" max="9987" width="16.85546875" style="5" bestFit="1" customWidth="1"/>
    <col min="9988" max="9988" width="18" style="5" customWidth="1"/>
    <col min="9989" max="10190" width="9.140625" style="5"/>
    <col min="10191" max="10191" width="2.7109375" style="5" customWidth="1"/>
    <col min="10192" max="10192" width="43.85546875" style="5" bestFit="1" customWidth="1"/>
    <col min="10193" max="10193" width="20.140625" style="5" bestFit="1" customWidth="1"/>
    <col min="10194" max="10194" width="19.7109375" style="5" bestFit="1" customWidth="1"/>
    <col min="10195" max="10199" width="17.85546875" style="5" bestFit="1" customWidth="1"/>
    <col min="10200" max="10203" width="16.85546875" style="5" bestFit="1" customWidth="1"/>
    <col min="10204" max="10204" width="19.7109375" style="5" bestFit="1" customWidth="1"/>
    <col min="10205" max="10205" width="17.85546875" style="5" bestFit="1" customWidth="1"/>
    <col min="10206" max="10207" width="16.85546875" style="5" bestFit="1" customWidth="1"/>
    <col min="10208" max="10208" width="17.85546875" style="5" bestFit="1" customWidth="1"/>
    <col min="10209" max="10210" width="16.85546875" style="5" bestFit="1" customWidth="1"/>
    <col min="10211" max="10211" width="17.85546875" style="5" bestFit="1" customWidth="1"/>
    <col min="10212" max="10220" width="16.85546875" style="5" bestFit="1" customWidth="1"/>
    <col min="10221" max="10222" width="18.85546875" style="5" bestFit="1" customWidth="1"/>
    <col min="10223" max="10223" width="16.85546875" style="5" bestFit="1" customWidth="1"/>
    <col min="10224" max="10224" width="18.85546875" style="5" bestFit="1" customWidth="1"/>
    <col min="10225" max="10235" width="16.85546875" style="5" bestFit="1" customWidth="1"/>
    <col min="10236" max="10236" width="15.7109375" style="5" bestFit="1" customWidth="1"/>
    <col min="10237" max="10238" width="17.85546875" style="5" bestFit="1" customWidth="1"/>
    <col min="10239" max="10241" width="16.85546875" style="5" bestFit="1" customWidth="1"/>
    <col min="10242" max="10242" width="16.85546875" style="5" customWidth="1"/>
    <col min="10243" max="10243" width="16.85546875" style="5" bestFit="1" customWidth="1"/>
    <col min="10244" max="10244" width="18" style="5" customWidth="1"/>
    <col min="10245" max="10446" width="9.140625" style="5"/>
    <col min="10447" max="10447" width="2.7109375" style="5" customWidth="1"/>
    <col min="10448" max="10448" width="43.85546875" style="5" bestFit="1" customWidth="1"/>
    <col min="10449" max="10449" width="20.140625" style="5" bestFit="1" customWidth="1"/>
    <col min="10450" max="10450" width="19.7109375" style="5" bestFit="1" customWidth="1"/>
    <col min="10451" max="10455" width="17.85546875" style="5" bestFit="1" customWidth="1"/>
    <col min="10456" max="10459" width="16.85546875" style="5" bestFit="1" customWidth="1"/>
    <col min="10460" max="10460" width="19.7109375" style="5" bestFit="1" customWidth="1"/>
    <col min="10461" max="10461" width="17.85546875" style="5" bestFit="1" customWidth="1"/>
    <col min="10462" max="10463" width="16.85546875" style="5" bestFit="1" customWidth="1"/>
    <col min="10464" max="10464" width="17.85546875" style="5" bestFit="1" customWidth="1"/>
    <col min="10465" max="10466" width="16.85546875" style="5" bestFit="1" customWidth="1"/>
    <col min="10467" max="10467" width="17.85546875" style="5" bestFit="1" customWidth="1"/>
    <col min="10468" max="10476" width="16.85546875" style="5" bestFit="1" customWidth="1"/>
    <col min="10477" max="10478" width="18.85546875" style="5" bestFit="1" customWidth="1"/>
    <col min="10479" max="10479" width="16.85546875" style="5" bestFit="1" customWidth="1"/>
    <col min="10480" max="10480" width="18.85546875" style="5" bestFit="1" customWidth="1"/>
    <col min="10481" max="10491" width="16.85546875" style="5" bestFit="1" customWidth="1"/>
    <col min="10492" max="10492" width="15.7109375" style="5" bestFit="1" customWidth="1"/>
    <col min="10493" max="10494" width="17.85546875" style="5" bestFit="1" customWidth="1"/>
    <col min="10495" max="10497" width="16.85546875" style="5" bestFit="1" customWidth="1"/>
    <col min="10498" max="10498" width="16.85546875" style="5" customWidth="1"/>
    <col min="10499" max="10499" width="16.85546875" style="5" bestFit="1" customWidth="1"/>
    <col min="10500" max="10500" width="18" style="5" customWidth="1"/>
    <col min="10501" max="10702" width="9.140625" style="5"/>
    <col min="10703" max="10703" width="2.7109375" style="5" customWidth="1"/>
    <col min="10704" max="10704" width="43.85546875" style="5" bestFit="1" customWidth="1"/>
    <col min="10705" max="10705" width="20.140625" style="5" bestFit="1" customWidth="1"/>
    <col min="10706" max="10706" width="19.7109375" style="5" bestFit="1" customWidth="1"/>
    <col min="10707" max="10711" width="17.85546875" style="5" bestFit="1" customWidth="1"/>
    <col min="10712" max="10715" width="16.85546875" style="5" bestFit="1" customWidth="1"/>
    <col min="10716" max="10716" width="19.7109375" style="5" bestFit="1" customWidth="1"/>
    <col min="10717" max="10717" width="17.85546875" style="5" bestFit="1" customWidth="1"/>
    <col min="10718" max="10719" width="16.85546875" style="5" bestFit="1" customWidth="1"/>
    <col min="10720" max="10720" width="17.85546875" style="5" bestFit="1" customWidth="1"/>
    <col min="10721" max="10722" width="16.85546875" style="5" bestFit="1" customWidth="1"/>
    <col min="10723" max="10723" width="17.85546875" style="5" bestFit="1" customWidth="1"/>
    <col min="10724" max="10732" width="16.85546875" style="5" bestFit="1" customWidth="1"/>
    <col min="10733" max="10734" width="18.85546875" style="5" bestFit="1" customWidth="1"/>
    <col min="10735" max="10735" width="16.85546875" style="5" bestFit="1" customWidth="1"/>
    <col min="10736" max="10736" width="18.85546875" style="5" bestFit="1" customWidth="1"/>
    <col min="10737" max="10747" width="16.85546875" style="5" bestFit="1" customWidth="1"/>
    <col min="10748" max="10748" width="15.7109375" style="5" bestFit="1" customWidth="1"/>
    <col min="10749" max="10750" width="17.85546875" style="5" bestFit="1" customWidth="1"/>
    <col min="10751" max="10753" width="16.85546875" style="5" bestFit="1" customWidth="1"/>
    <col min="10754" max="10754" width="16.85546875" style="5" customWidth="1"/>
    <col min="10755" max="10755" width="16.85546875" style="5" bestFit="1" customWidth="1"/>
    <col min="10756" max="10756" width="18" style="5" customWidth="1"/>
    <col min="10757" max="10958" width="9.140625" style="5"/>
    <col min="10959" max="10959" width="2.7109375" style="5" customWidth="1"/>
    <col min="10960" max="10960" width="43.85546875" style="5" bestFit="1" customWidth="1"/>
    <col min="10961" max="10961" width="20.140625" style="5" bestFit="1" customWidth="1"/>
    <col min="10962" max="10962" width="19.7109375" style="5" bestFit="1" customWidth="1"/>
    <col min="10963" max="10967" width="17.85546875" style="5" bestFit="1" customWidth="1"/>
    <col min="10968" max="10971" width="16.85546875" style="5" bestFit="1" customWidth="1"/>
    <col min="10972" max="10972" width="19.7109375" style="5" bestFit="1" customWidth="1"/>
    <col min="10973" max="10973" width="17.85546875" style="5" bestFit="1" customWidth="1"/>
    <col min="10974" max="10975" width="16.85546875" style="5" bestFit="1" customWidth="1"/>
    <col min="10976" max="10976" width="17.85546875" style="5" bestFit="1" customWidth="1"/>
    <col min="10977" max="10978" width="16.85546875" style="5" bestFit="1" customWidth="1"/>
    <col min="10979" max="10979" width="17.85546875" style="5" bestFit="1" customWidth="1"/>
    <col min="10980" max="10988" width="16.85546875" style="5" bestFit="1" customWidth="1"/>
    <col min="10989" max="10990" width="18.85546875" style="5" bestFit="1" customWidth="1"/>
    <col min="10991" max="10991" width="16.85546875" style="5" bestFit="1" customWidth="1"/>
    <col min="10992" max="10992" width="18.85546875" style="5" bestFit="1" customWidth="1"/>
    <col min="10993" max="11003" width="16.85546875" style="5" bestFit="1" customWidth="1"/>
    <col min="11004" max="11004" width="15.7109375" style="5" bestFit="1" customWidth="1"/>
    <col min="11005" max="11006" width="17.85546875" style="5" bestFit="1" customWidth="1"/>
    <col min="11007" max="11009" width="16.85546875" style="5" bestFit="1" customWidth="1"/>
    <col min="11010" max="11010" width="16.85546875" style="5" customWidth="1"/>
    <col min="11011" max="11011" width="16.85546875" style="5" bestFit="1" customWidth="1"/>
    <col min="11012" max="11012" width="18" style="5" customWidth="1"/>
    <col min="11013" max="11214" width="9.140625" style="5"/>
    <col min="11215" max="11215" width="2.7109375" style="5" customWidth="1"/>
    <col min="11216" max="11216" width="43.85546875" style="5" bestFit="1" customWidth="1"/>
    <col min="11217" max="11217" width="20.140625" style="5" bestFit="1" customWidth="1"/>
    <col min="11218" max="11218" width="19.7109375" style="5" bestFit="1" customWidth="1"/>
    <col min="11219" max="11223" width="17.85546875" style="5" bestFit="1" customWidth="1"/>
    <col min="11224" max="11227" width="16.85546875" style="5" bestFit="1" customWidth="1"/>
    <col min="11228" max="11228" width="19.7109375" style="5" bestFit="1" customWidth="1"/>
    <col min="11229" max="11229" width="17.85546875" style="5" bestFit="1" customWidth="1"/>
    <col min="11230" max="11231" width="16.85546875" style="5" bestFit="1" customWidth="1"/>
    <col min="11232" max="11232" width="17.85546875" style="5" bestFit="1" customWidth="1"/>
    <col min="11233" max="11234" width="16.85546875" style="5" bestFit="1" customWidth="1"/>
    <col min="11235" max="11235" width="17.85546875" style="5" bestFit="1" customWidth="1"/>
    <col min="11236" max="11244" width="16.85546875" style="5" bestFit="1" customWidth="1"/>
    <col min="11245" max="11246" width="18.85546875" style="5" bestFit="1" customWidth="1"/>
    <col min="11247" max="11247" width="16.85546875" style="5" bestFit="1" customWidth="1"/>
    <col min="11248" max="11248" width="18.85546875" style="5" bestFit="1" customWidth="1"/>
    <col min="11249" max="11259" width="16.85546875" style="5" bestFit="1" customWidth="1"/>
    <col min="11260" max="11260" width="15.7109375" style="5" bestFit="1" customWidth="1"/>
    <col min="11261" max="11262" width="17.85546875" style="5" bestFit="1" customWidth="1"/>
    <col min="11263" max="11265" width="16.85546875" style="5" bestFit="1" customWidth="1"/>
    <col min="11266" max="11266" width="16.85546875" style="5" customWidth="1"/>
    <col min="11267" max="11267" width="16.85546875" style="5" bestFit="1" customWidth="1"/>
    <col min="11268" max="11268" width="18" style="5" customWidth="1"/>
    <col min="11269" max="11470" width="9.140625" style="5"/>
    <col min="11471" max="11471" width="2.7109375" style="5" customWidth="1"/>
    <col min="11472" max="11472" width="43.85546875" style="5" bestFit="1" customWidth="1"/>
    <col min="11473" max="11473" width="20.140625" style="5" bestFit="1" customWidth="1"/>
    <col min="11474" max="11474" width="19.7109375" style="5" bestFit="1" customWidth="1"/>
    <col min="11475" max="11479" width="17.85546875" style="5" bestFit="1" customWidth="1"/>
    <col min="11480" max="11483" width="16.85546875" style="5" bestFit="1" customWidth="1"/>
    <col min="11484" max="11484" width="19.7109375" style="5" bestFit="1" customWidth="1"/>
    <col min="11485" max="11485" width="17.85546875" style="5" bestFit="1" customWidth="1"/>
    <col min="11486" max="11487" width="16.85546875" style="5" bestFit="1" customWidth="1"/>
    <col min="11488" max="11488" width="17.85546875" style="5" bestFit="1" customWidth="1"/>
    <col min="11489" max="11490" width="16.85546875" style="5" bestFit="1" customWidth="1"/>
    <col min="11491" max="11491" width="17.85546875" style="5" bestFit="1" customWidth="1"/>
    <col min="11492" max="11500" width="16.85546875" style="5" bestFit="1" customWidth="1"/>
    <col min="11501" max="11502" width="18.85546875" style="5" bestFit="1" customWidth="1"/>
    <col min="11503" max="11503" width="16.85546875" style="5" bestFit="1" customWidth="1"/>
    <col min="11504" max="11504" width="18.85546875" style="5" bestFit="1" customWidth="1"/>
    <col min="11505" max="11515" width="16.85546875" style="5" bestFit="1" customWidth="1"/>
    <col min="11516" max="11516" width="15.7109375" style="5" bestFit="1" customWidth="1"/>
    <col min="11517" max="11518" width="17.85546875" style="5" bestFit="1" customWidth="1"/>
    <col min="11519" max="11521" width="16.85546875" style="5" bestFit="1" customWidth="1"/>
    <col min="11522" max="11522" width="16.85546875" style="5" customWidth="1"/>
    <col min="11523" max="11523" width="16.85546875" style="5" bestFit="1" customWidth="1"/>
    <col min="11524" max="11524" width="18" style="5" customWidth="1"/>
    <col min="11525" max="11726" width="9.140625" style="5"/>
    <col min="11727" max="11727" width="2.7109375" style="5" customWidth="1"/>
    <col min="11728" max="11728" width="43.85546875" style="5" bestFit="1" customWidth="1"/>
    <col min="11729" max="11729" width="20.140625" style="5" bestFit="1" customWidth="1"/>
    <col min="11730" max="11730" width="19.7109375" style="5" bestFit="1" customWidth="1"/>
    <col min="11731" max="11735" width="17.85546875" style="5" bestFit="1" customWidth="1"/>
    <col min="11736" max="11739" width="16.85546875" style="5" bestFit="1" customWidth="1"/>
    <col min="11740" max="11740" width="19.7109375" style="5" bestFit="1" customWidth="1"/>
    <col min="11741" max="11741" width="17.85546875" style="5" bestFit="1" customWidth="1"/>
    <col min="11742" max="11743" width="16.85546875" style="5" bestFit="1" customWidth="1"/>
    <col min="11744" max="11744" width="17.85546875" style="5" bestFit="1" customWidth="1"/>
    <col min="11745" max="11746" width="16.85546875" style="5" bestFit="1" customWidth="1"/>
    <col min="11747" max="11747" width="17.85546875" style="5" bestFit="1" customWidth="1"/>
    <col min="11748" max="11756" width="16.85546875" style="5" bestFit="1" customWidth="1"/>
    <col min="11757" max="11758" width="18.85546875" style="5" bestFit="1" customWidth="1"/>
    <col min="11759" max="11759" width="16.85546875" style="5" bestFit="1" customWidth="1"/>
    <col min="11760" max="11760" width="18.85546875" style="5" bestFit="1" customWidth="1"/>
    <col min="11761" max="11771" width="16.85546875" style="5" bestFit="1" customWidth="1"/>
    <col min="11772" max="11772" width="15.7109375" style="5" bestFit="1" customWidth="1"/>
    <col min="11773" max="11774" width="17.85546875" style="5" bestFit="1" customWidth="1"/>
    <col min="11775" max="11777" width="16.85546875" style="5" bestFit="1" customWidth="1"/>
    <col min="11778" max="11778" width="16.85546875" style="5" customWidth="1"/>
    <col min="11779" max="11779" width="16.85546875" style="5" bestFit="1" customWidth="1"/>
    <col min="11780" max="11780" width="18" style="5" customWidth="1"/>
    <col min="11781" max="11982" width="9.140625" style="5"/>
    <col min="11983" max="11983" width="2.7109375" style="5" customWidth="1"/>
    <col min="11984" max="11984" width="43.85546875" style="5" bestFit="1" customWidth="1"/>
    <col min="11985" max="11985" width="20.140625" style="5" bestFit="1" customWidth="1"/>
    <col min="11986" max="11986" width="19.7109375" style="5" bestFit="1" customWidth="1"/>
    <col min="11987" max="11991" width="17.85546875" style="5" bestFit="1" customWidth="1"/>
    <col min="11992" max="11995" width="16.85546875" style="5" bestFit="1" customWidth="1"/>
    <col min="11996" max="11996" width="19.7109375" style="5" bestFit="1" customWidth="1"/>
    <col min="11997" max="11997" width="17.85546875" style="5" bestFit="1" customWidth="1"/>
    <col min="11998" max="11999" width="16.85546875" style="5" bestFit="1" customWidth="1"/>
    <col min="12000" max="12000" width="17.85546875" style="5" bestFit="1" customWidth="1"/>
    <col min="12001" max="12002" width="16.85546875" style="5" bestFit="1" customWidth="1"/>
    <col min="12003" max="12003" width="17.85546875" style="5" bestFit="1" customWidth="1"/>
    <col min="12004" max="12012" width="16.85546875" style="5" bestFit="1" customWidth="1"/>
    <col min="12013" max="12014" width="18.85546875" style="5" bestFit="1" customWidth="1"/>
    <col min="12015" max="12015" width="16.85546875" style="5" bestFit="1" customWidth="1"/>
    <col min="12016" max="12016" width="18.85546875" style="5" bestFit="1" customWidth="1"/>
    <col min="12017" max="12027" width="16.85546875" style="5" bestFit="1" customWidth="1"/>
    <col min="12028" max="12028" width="15.7109375" style="5" bestFit="1" customWidth="1"/>
    <col min="12029" max="12030" width="17.85546875" style="5" bestFit="1" customWidth="1"/>
    <col min="12031" max="12033" width="16.85546875" style="5" bestFit="1" customWidth="1"/>
    <col min="12034" max="12034" width="16.85546875" style="5" customWidth="1"/>
    <col min="12035" max="12035" width="16.85546875" style="5" bestFit="1" customWidth="1"/>
    <col min="12036" max="12036" width="18" style="5" customWidth="1"/>
    <col min="12037" max="12238" width="9.140625" style="5"/>
    <col min="12239" max="12239" width="2.7109375" style="5" customWidth="1"/>
    <col min="12240" max="12240" width="43.85546875" style="5" bestFit="1" customWidth="1"/>
    <col min="12241" max="12241" width="20.140625" style="5" bestFit="1" customWidth="1"/>
    <col min="12242" max="12242" width="19.7109375" style="5" bestFit="1" customWidth="1"/>
    <col min="12243" max="12247" width="17.85546875" style="5" bestFit="1" customWidth="1"/>
    <col min="12248" max="12251" width="16.85546875" style="5" bestFit="1" customWidth="1"/>
    <col min="12252" max="12252" width="19.7109375" style="5" bestFit="1" customWidth="1"/>
    <col min="12253" max="12253" width="17.85546875" style="5" bestFit="1" customWidth="1"/>
    <col min="12254" max="12255" width="16.85546875" style="5" bestFit="1" customWidth="1"/>
    <col min="12256" max="12256" width="17.85546875" style="5" bestFit="1" customWidth="1"/>
    <col min="12257" max="12258" width="16.85546875" style="5" bestFit="1" customWidth="1"/>
    <col min="12259" max="12259" width="17.85546875" style="5" bestFit="1" customWidth="1"/>
    <col min="12260" max="12268" width="16.85546875" style="5" bestFit="1" customWidth="1"/>
    <col min="12269" max="12270" width="18.85546875" style="5" bestFit="1" customWidth="1"/>
    <col min="12271" max="12271" width="16.85546875" style="5" bestFit="1" customWidth="1"/>
    <col min="12272" max="12272" width="18.85546875" style="5" bestFit="1" customWidth="1"/>
    <col min="12273" max="12283" width="16.85546875" style="5" bestFit="1" customWidth="1"/>
    <col min="12284" max="12284" width="15.7109375" style="5" bestFit="1" customWidth="1"/>
    <col min="12285" max="12286" width="17.85546875" style="5" bestFit="1" customWidth="1"/>
    <col min="12287" max="12289" width="16.85546875" style="5" bestFit="1" customWidth="1"/>
    <col min="12290" max="12290" width="16.85546875" style="5" customWidth="1"/>
    <col min="12291" max="12291" width="16.85546875" style="5" bestFit="1" customWidth="1"/>
    <col min="12292" max="12292" width="18" style="5" customWidth="1"/>
    <col min="12293" max="12494" width="9.140625" style="5"/>
    <col min="12495" max="12495" width="2.7109375" style="5" customWidth="1"/>
    <col min="12496" max="12496" width="43.85546875" style="5" bestFit="1" customWidth="1"/>
    <col min="12497" max="12497" width="20.140625" style="5" bestFit="1" customWidth="1"/>
    <col min="12498" max="12498" width="19.7109375" style="5" bestFit="1" customWidth="1"/>
    <col min="12499" max="12503" width="17.85546875" style="5" bestFit="1" customWidth="1"/>
    <col min="12504" max="12507" width="16.85546875" style="5" bestFit="1" customWidth="1"/>
    <col min="12508" max="12508" width="19.7109375" style="5" bestFit="1" customWidth="1"/>
    <col min="12509" max="12509" width="17.85546875" style="5" bestFit="1" customWidth="1"/>
    <col min="12510" max="12511" width="16.85546875" style="5" bestFit="1" customWidth="1"/>
    <col min="12512" max="12512" width="17.85546875" style="5" bestFit="1" customWidth="1"/>
    <col min="12513" max="12514" width="16.85546875" style="5" bestFit="1" customWidth="1"/>
    <col min="12515" max="12515" width="17.85546875" style="5" bestFit="1" customWidth="1"/>
    <col min="12516" max="12524" width="16.85546875" style="5" bestFit="1" customWidth="1"/>
    <col min="12525" max="12526" width="18.85546875" style="5" bestFit="1" customWidth="1"/>
    <col min="12527" max="12527" width="16.85546875" style="5" bestFit="1" customWidth="1"/>
    <col min="12528" max="12528" width="18.85546875" style="5" bestFit="1" customWidth="1"/>
    <col min="12529" max="12539" width="16.85546875" style="5" bestFit="1" customWidth="1"/>
    <col min="12540" max="12540" width="15.7109375" style="5" bestFit="1" customWidth="1"/>
    <col min="12541" max="12542" width="17.85546875" style="5" bestFit="1" customWidth="1"/>
    <col min="12543" max="12545" width="16.85546875" style="5" bestFit="1" customWidth="1"/>
    <col min="12546" max="12546" width="16.85546875" style="5" customWidth="1"/>
    <col min="12547" max="12547" width="16.85546875" style="5" bestFit="1" customWidth="1"/>
    <col min="12548" max="12548" width="18" style="5" customWidth="1"/>
    <col min="12549" max="12750" width="9.140625" style="5"/>
    <col min="12751" max="12751" width="2.7109375" style="5" customWidth="1"/>
    <col min="12752" max="12752" width="43.85546875" style="5" bestFit="1" customWidth="1"/>
    <col min="12753" max="12753" width="20.140625" style="5" bestFit="1" customWidth="1"/>
    <col min="12754" max="12754" width="19.7109375" style="5" bestFit="1" customWidth="1"/>
    <col min="12755" max="12759" width="17.85546875" style="5" bestFit="1" customWidth="1"/>
    <col min="12760" max="12763" width="16.85546875" style="5" bestFit="1" customWidth="1"/>
    <col min="12764" max="12764" width="19.7109375" style="5" bestFit="1" customWidth="1"/>
    <col min="12765" max="12765" width="17.85546875" style="5" bestFit="1" customWidth="1"/>
    <col min="12766" max="12767" width="16.85546875" style="5" bestFit="1" customWidth="1"/>
    <col min="12768" max="12768" width="17.85546875" style="5" bestFit="1" customWidth="1"/>
    <col min="12769" max="12770" width="16.85546875" style="5" bestFit="1" customWidth="1"/>
    <col min="12771" max="12771" width="17.85546875" style="5" bestFit="1" customWidth="1"/>
    <col min="12772" max="12780" width="16.85546875" style="5" bestFit="1" customWidth="1"/>
    <col min="12781" max="12782" width="18.85546875" style="5" bestFit="1" customWidth="1"/>
    <col min="12783" max="12783" width="16.85546875" style="5" bestFit="1" customWidth="1"/>
    <col min="12784" max="12784" width="18.85546875" style="5" bestFit="1" customWidth="1"/>
    <col min="12785" max="12795" width="16.85546875" style="5" bestFit="1" customWidth="1"/>
    <col min="12796" max="12796" width="15.7109375" style="5" bestFit="1" customWidth="1"/>
    <col min="12797" max="12798" width="17.85546875" style="5" bestFit="1" customWidth="1"/>
    <col min="12799" max="12801" width="16.85546875" style="5" bestFit="1" customWidth="1"/>
    <col min="12802" max="12802" width="16.85546875" style="5" customWidth="1"/>
    <col min="12803" max="12803" width="16.85546875" style="5" bestFit="1" customWidth="1"/>
    <col min="12804" max="12804" width="18" style="5" customWidth="1"/>
    <col min="12805" max="13006" width="9.140625" style="5"/>
    <col min="13007" max="13007" width="2.7109375" style="5" customWidth="1"/>
    <col min="13008" max="13008" width="43.85546875" style="5" bestFit="1" customWidth="1"/>
    <col min="13009" max="13009" width="20.140625" style="5" bestFit="1" customWidth="1"/>
    <col min="13010" max="13010" width="19.7109375" style="5" bestFit="1" customWidth="1"/>
    <col min="13011" max="13015" width="17.85546875" style="5" bestFit="1" customWidth="1"/>
    <col min="13016" max="13019" width="16.85546875" style="5" bestFit="1" customWidth="1"/>
    <col min="13020" max="13020" width="19.7109375" style="5" bestFit="1" customWidth="1"/>
    <col min="13021" max="13021" width="17.85546875" style="5" bestFit="1" customWidth="1"/>
    <col min="13022" max="13023" width="16.85546875" style="5" bestFit="1" customWidth="1"/>
    <col min="13024" max="13024" width="17.85546875" style="5" bestFit="1" customWidth="1"/>
    <col min="13025" max="13026" width="16.85546875" style="5" bestFit="1" customWidth="1"/>
    <col min="13027" max="13027" width="17.85546875" style="5" bestFit="1" customWidth="1"/>
    <col min="13028" max="13036" width="16.85546875" style="5" bestFit="1" customWidth="1"/>
    <col min="13037" max="13038" width="18.85546875" style="5" bestFit="1" customWidth="1"/>
    <col min="13039" max="13039" width="16.85546875" style="5" bestFit="1" customWidth="1"/>
    <col min="13040" max="13040" width="18.85546875" style="5" bestFit="1" customWidth="1"/>
    <col min="13041" max="13051" width="16.85546875" style="5" bestFit="1" customWidth="1"/>
    <col min="13052" max="13052" width="15.7109375" style="5" bestFit="1" customWidth="1"/>
    <col min="13053" max="13054" width="17.85546875" style="5" bestFit="1" customWidth="1"/>
    <col min="13055" max="13057" width="16.85546875" style="5" bestFit="1" customWidth="1"/>
    <col min="13058" max="13058" width="16.85546875" style="5" customWidth="1"/>
    <col min="13059" max="13059" width="16.85546875" style="5" bestFit="1" customWidth="1"/>
    <col min="13060" max="13060" width="18" style="5" customWidth="1"/>
    <col min="13061" max="13262" width="9.140625" style="5"/>
    <col min="13263" max="13263" width="2.7109375" style="5" customWidth="1"/>
    <col min="13264" max="13264" width="43.85546875" style="5" bestFit="1" customWidth="1"/>
    <col min="13265" max="13265" width="20.140625" style="5" bestFit="1" customWidth="1"/>
    <col min="13266" max="13266" width="19.7109375" style="5" bestFit="1" customWidth="1"/>
    <col min="13267" max="13271" width="17.85546875" style="5" bestFit="1" customWidth="1"/>
    <col min="13272" max="13275" width="16.85546875" style="5" bestFit="1" customWidth="1"/>
    <col min="13276" max="13276" width="19.7109375" style="5" bestFit="1" customWidth="1"/>
    <col min="13277" max="13277" width="17.85546875" style="5" bestFit="1" customWidth="1"/>
    <col min="13278" max="13279" width="16.85546875" style="5" bestFit="1" customWidth="1"/>
    <col min="13280" max="13280" width="17.85546875" style="5" bestFit="1" customWidth="1"/>
    <col min="13281" max="13282" width="16.85546875" style="5" bestFit="1" customWidth="1"/>
    <col min="13283" max="13283" width="17.85546875" style="5" bestFit="1" customWidth="1"/>
    <col min="13284" max="13292" width="16.85546875" style="5" bestFit="1" customWidth="1"/>
    <col min="13293" max="13294" width="18.85546875" style="5" bestFit="1" customWidth="1"/>
    <col min="13295" max="13295" width="16.85546875" style="5" bestFit="1" customWidth="1"/>
    <col min="13296" max="13296" width="18.85546875" style="5" bestFit="1" customWidth="1"/>
    <col min="13297" max="13307" width="16.85546875" style="5" bestFit="1" customWidth="1"/>
    <col min="13308" max="13308" width="15.7109375" style="5" bestFit="1" customWidth="1"/>
    <col min="13309" max="13310" width="17.85546875" style="5" bestFit="1" customWidth="1"/>
    <col min="13311" max="13313" width="16.85546875" style="5" bestFit="1" customWidth="1"/>
    <col min="13314" max="13314" width="16.85546875" style="5" customWidth="1"/>
    <col min="13315" max="13315" width="16.85546875" style="5" bestFit="1" customWidth="1"/>
    <col min="13316" max="13316" width="18" style="5" customWidth="1"/>
    <col min="13317" max="13518" width="9.140625" style="5"/>
    <col min="13519" max="13519" width="2.7109375" style="5" customWidth="1"/>
    <col min="13520" max="13520" width="43.85546875" style="5" bestFit="1" customWidth="1"/>
    <col min="13521" max="13521" width="20.140625" style="5" bestFit="1" customWidth="1"/>
    <col min="13522" max="13522" width="19.7109375" style="5" bestFit="1" customWidth="1"/>
    <col min="13523" max="13527" width="17.85546875" style="5" bestFit="1" customWidth="1"/>
    <col min="13528" max="13531" width="16.85546875" style="5" bestFit="1" customWidth="1"/>
    <col min="13532" max="13532" width="19.7109375" style="5" bestFit="1" customWidth="1"/>
    <col min="13533" max="13533" width="17.85546875" style="5" bestFit="1" customWidth="1"/>
    <col min="13534" max="13535" width="16.85546875" style="5" bestFit="1" customWidth="1"/>
    <col min="13536" max="13536" width="17.85546875" style="5" bestFit="1" customWidth="1"/>
    <col min="13537" max="13538" width="16.85546875" style="5" bestFit="1" customWidth="1"/>
    <col min="13539" max="13539" width="17.85546875" style="5" bestFit="1" customWidth="1"/>
    <col min="13540" max="13548" width="16.85546875" style="5" bestFit="1" customWidth="1"/>
    <col min="13549" max="13550" width="18.85546875" style="5" bestFit="1" customWidth="1"/>
    <col min="13551" max="13551" width="16.85546875" style="5" bestFit="1" customWidth="1"/>
    <col min="13552" max="13552" width="18.85546875" style="5" bestFit="1" customWidth="1"/>
    <col min="13553" max="13563" width="16.85546875" style="5" bestFit="1" customWidth="1"/>
    <col min="13564" max="13564" width="15.7109375" style="5" bestFit="1" customWidth="1"/>
    <col min="13565" max="13566" width="17.85546875" style="5" bestFit="1" customWidth="1"/>
    <col min="13567" max="13569" width="16.85546875" style="5" bestFit="1" customWidth="1"/>
    <col min="13570" max="13570" width="16.85546875" style="5" customWidth="1"/>
    <col min="13571" max="13571" width="16.85546875" style="5" bestFit="1" customWidth="1"/>
    <col min="13572" max="13572" width="18" style="5" customWidth="1"/>
    <col min="13573" max="13774" width="9.140625" style="5"/>
    <col min="13775" max="13775" width="2.7109375" style="5" customWidth="1"/>
    <col min="13776" max="13776" width="43.85546875" style="5" bestFit="1" customWidth="1"/>
    <col min="13777" max="13777" width="20.140625" style="5" bestFit="1" customWidth="1"/>
    <col min="13778" max="13778" width="19.7109375" style="5" bestFit="1" customWidth="1"/>
    <col min="13779" max="13783" width="17.85546875" style="5" bestFit="1" customWidth="1"/>
    <col min="13784" max="13787" width="16.85546875" style="5" bestFit="1" customWidth="1"/>
    <col min="13788" max="13788" width="19.7109375" style="5" bestFit="1" customWidth="1"/>
    <col min="13789" max="13789" width="17.85546875" style="5" bestFit="1" customWidth="1"/>
    <col min="13790" max="13791" width="16.85546875" style="5" bestFit="1" customWidth="1"/>
    <col min="13792" max="13792" width="17.85546875" style="5" bestFit="1" customWidth="1"/>
    <col min="13793" max="13794" width="16.85546875" style="5" bestFit="1" customWidth="1"/>
    <col min="13795" max="13795" width="17.85546875" style="5" bestFit="1" customWidth="1"/>
    <col min="13796" max="13804" width="16.85546875" style="5" bestFit="1" customWidth="1"/>
    <col min="13805" max="13806" width="18.85546875" style="5" bestFit="1" customWidth="1"/>
    <col min="13807" max="13807" width="16.85546875" style="5" bestFit="1" customWidth="1"/>
    <col min="13808" max="13808" width="18.85546875" style="5" bestFit="1" customWidth="1"/>
    <col min="13809" max="13819" width="16.85546875" style="5" bestFit="1" customWidth="1"/>
    <col min="13820" max="13820" width="15.7109375" style="5" bestFit="1" customWidth="1"/>
    <col min="13821" max="13822" width="17.85546875" style="5" bestFit="1" customWidth="1"/>
    <col min="13823" max="13825" width="16.85546875" style="5" bestFit="1" customWidth="1"/>
    <col min="13826" max="13826" width="16.85546875" style="5" customWidth="1"/>
    <col min="13827" max="13827" width="16.85546875" style="5" bestFit="1" customWidth="1"/>
    <col min="13828" max="13828" width="18" style="5" customWidth="1"/>
    <col min="13829" max="14030" width="9.140625" style="5"/>
    <col min="14031" max="14031" width="2.7109375" style="5" customWidth="1"/>
    <col min="14032" max="14032" width="43.85546875" style="5" bestFit="1" customWidth="1"/>
    <col min="14033" max="14033" width="20.140625" style="5" bestFit="1" customWidth="1"/>
    <col min="14034" max="14034" width="19.7109375" style="5" bestFit="1" customWidth="1"/>
    <col min="14035" max="14039" width="17.85546875" style="5" bestFit="1" customWidth="1"/>
    <col min="14040" max="14043" width="16.85546875" style="5" bestFit="1" customWidth="1"/>
    <col min="14044" max="14044" width="19.7109375" style="5" bestFit="1" customWidth="1"/>
    <col min="14045" max="14045" width="17.85546875" style="5" bestFit="1" customWidth="1"/>
    <col min="14046" max="14047" width="16.85546875" style="5" bestFit="1" customWidth="1"/>
    <col min="14048" max="14048" width="17.85546875" style="5" bestFit="1" customWidth="1"/>
    <col min="14049" max="14050" width="16.85546875" style="5" bestFit="1" customWidth="1"/>
    <col min="14051" max="14051" width="17.85546875" style="5" bestFit="1" customWidth="1"/>
    <col min="14052" max="14060" width="16.85546875" style="5" bestFit="1" customWidth="1"/>
    <col min="14061" max="14062" width="18.85546875" style="5" bestFit="1" customWidth="1"/>
    <col min="14063" max="14063" width="16.85546875" style="5" bestFit="1" customWidth="1"/>
    <col min="14064" max="14064" width="18.85546875" style="5" bestFit="1" customWidth="1"/>
    <col min="14065" max="14075" width="16.85546875" style="5" bestFit="1" customWidth="1"/>
    <col min="14076" max="14076" width="15.7109375" style="5" bestFit="1" customWidth="1"/>
    <col min="14077" max="14078" width="17.85546875" style="5" bestFit="1" customWidth="1"/>
    <col min="14079" max="14081" width="16.85546875" style="5" bestFit="1" customWidth="1"/>
    <col min="14082" max="14082" width="16.85546875" style="5" customWidth="1"/>
    <col min="14083" max="14083" width="16.85546875" style="5" bestFit="1" customWidth="1"/>
    <col min="14084" max="14084" width="18" style="5" customWidth="1"/>
    <col min="14085" max="14286" width="9.140625" style="5"/>
    <col min="14287" max="14287" width="2.7109375" style="5" customWidth="1"/>
    <col min="14288" max="14288" width="43.85546875" style="5" bestFit="1" customWidth="1"/>
    <col min="14289" max="14289" width="20.140625" style="5" bestFit="1" customWidth="1"/>
    <col min="14290" max="14290" width="19.7109375" style="5" bestFit="1" customWidth="1"/>
    <col min="14291" max="14295" width="17.85546875" style="5" bestFit="1" customWidth="1"/>
    <col min="14296" max="14299" width="16.85546875" style="5" bestFit="1" customWidth="1"/>
    <col min="14300" max="14300" width="19.7109375" style="5" bestFit="1" customWidth="1"/>
    <col min="14301" max="14301" width="17.85546875" style="5" bestFit="1" customWidth="1"/>
    <col min="14302" max="14303" width="16.85546875" style="5" bestFit="1" customWidth="1"/>
    <col min="14304" max="14304" width="17.85546875" style="5" bestFit="1" customWidth="1"/>
    <col min="14305" max="14306" width="16.85546875" style="5" bestFit="1" customWidth="1"/>
    <col min="14307" max="14307" width="17.85546875" style="5" bestFit="1" customWidth="1"/>
    <col min="14308" max="14316" width="16.85546875" style="5" bestFit="1" customWidth="1"/>
    <col min="14317" max="14318" width="18.85546875" style="5" bestFit="1" customWidth="1"/>
    <col min="14319" max="14319" width="16.85546875" style="5" bestFit="1" customWidth="1"/>
    <col min="14320" max="14320" width="18.85546875" style="5" bestFit="1" customWidth="1"/>
    <col min="14321" max="14331" width="16.85546875" style="5" bestFit="1" customWidth="1"/>
    <col min="14332" max="14332" width="15.7109375" style="5" bestFit="1" customWidth="1"/>
    <col min="14333" max="14334" width="17.85546875" style="5" bestFit="1" customWidth="1"/>
    <col min="14335" max="14337" width="16.85546875" style="5" bestFit="1" customWidth="1"/>
    <col min="14338" max="14338" width="16.85546875" style="5" customWidth="1"/>
    <col min="14339" max="14339" width="16.85546875" style="5" bestFit="1" customWidth="1"/>
    <col min="14340" max="14340" width="18" style="5" customWidth="1"/>
    <col min="14341" max="14542" width="9.140625" style="5"/>
    <col min="14543" max="14543" width="2.7109375" style="5" customWidth="1"/>
    <col min="14544" max="14544" width="43.85546875" style="5" bestFit="1" customWidth="1"/>
    <col min="14545" max="14545" width="20.140625" style="5" bestFit="1" customWidth="1"/>
    <col min="14546" max="14546" width="19.7109375" style="5" bestFit="1" customWidth="1"/>
    <col min="14547" max="14551" width="17.85546875" style="5" bestFit="1" customWidth="1"/>
    <col min="14552" max="14555" width="16.85546875" style="5" bestFit="1" customWidth="1"/>
    <col min="14556" max="14556" width="19.7109375" style="5" bestFit="1" customWidth="1"/>
    <col min="14557" max="14557" width="17.85546875" style="5" bestFit="1" customWidth="1"/>
    <col min="14558" max="14559" width="16.85546875" style="5" bestFit="1" customWidth="1"/>
    <col min="14560" max="14560" width="17.85546875" style="5" bestFit="1" customWidth="1"/>
    <col min="14561" max="14562" width="16.85546875" style="5" bestFit="1" customWidth="1"/>
    <col min="14563" max="14563" width="17.85546875" style="5" bestFit="1" customWidth="1"/>
    <col min="14564" max="14572" width="16.85546875" style="5" bestFit="1" customWidth="1"/>
    <col min="14573" max="14574" width="18.85546875" style="5" bestFit="1" customWidth="1"/>
    <col min="14575" max="14575" width="16.85546875" style="5" bestFit="1" customWidth="1"/>
    <col min="14576" max="14576" width="18.85546875" style="5" bestFit="1" customWidth="1"/>
    <col min="14577" max="14587" width="16.85546875" style="5" bestFit="1" customWidth="1"/>
    <col min="14588" max="14588" width="15.7109375" style="5" bestFit="1" customWidth="1"/>
    <col min="14589" max="14590" width="17.85546875" style="5" bestFit="1" customWidth="1"/>
    <col min="14591" max="14593" width="16.85546875" style="5" bestFit="1" customWidth="1"/>
    <col min="14594" max="14594" width="16.85546875" style="5" customWidth="1"/>
    <col min="14595" max="14595" width="16.85546875" style="5" bestFit="1" customWidth="1"/>
    <col min="14596" max="14596" width="18" style="5" customWidth="1"/>
    <col min="14597" max="14798" width="9.140625" style="5"/>
    <col min="14799" max="14799" width="2.7109375" style="5" customWidth="1"/>
    <col min="14800" max="14800" width="43.85546875" style="5" bestFit="1" customWidth="1"/>
    <col min="14801" max="14801" width="20.140625" style="5" bestFit="1" customWidth="1"/>
    <col min="14802" max="14802" width="19.7109375" style="5" bestFit="1" customWidth="1"/>
    <col min="14803" max="14807" width="17.85546875" style="5" bestFit="1" customWidth="1"/>
    <col min="14808" max="14811" width="16.85546875" style="5" bestFit="1" customWidth="1"/>
    <col min="14812" max="14812" width="19.7109375" style="5" bestFit="1" customWidth="1"/>
    <col min="14813" max="14813" width="17.85546875" style="5" bestFit="1" customWidth="1"/>
    <col min="14814" max="14815" width="16.85546875" style="5" bestFit="1" customWidth="1"/>
    <col min="14816" max="14816" width="17.85546875" style="5" bestFit="1" customWidth="1"/>
    <col min="14817" max="14818" width="16.85546875" style="5" bestFit="1" customWidth="1"/>
    <col min="14819" max="14819" width="17.85546875" style="5" bestFit="1" customWidth="1"/>
    <col min="14820" max="14828" width="16.85546875" style="5" bestFit="1" customWidth="1"/>
    <col min="14829" max="14830" width="18.85546875" style="5" bestFit="1" customWidth="1"/>
    <col min="14831" max="14831" width="16.85546875" style="5" bestFit="1" customWidth="1"/>
    <col min="14832" max="14832" width="18.85546875" style="5" bestFit="1" customWidth="1"/>
    <col min="14833" max="14843" width="16.85546875" style="5" bestFit="1" customWidth="1"/>
    <col min="14844" max="14844" width="15.7109375" style="5" bestFit="1" customWidth="1"/>
    <col min="14845" max="14846" width="17.85546875" style="5" bestFit="1" customWidth="1"/>
    <col min="14847" max="14849" width="16.85546875" style="5" bestFit="1" customWidth="1"/>
    <col min="14850" max="14850" width="16.85546875" style="5" customWidth="1"/>
    <col min="14851" max="14851" width="16.85546875" style="5" bestFit="1" customWidth="1"/>
    <col min="14852" max="14852" width="18" style="5" customWidth="1"/>
    <col min="14853" max="15054" width="9.140625" style="5"/>
    <col min="15055" max="15055" width="2.7109375" style="5" customWidth="1"/>
    <col min="15056" max="15056" width="43.85546875" style="5" bestFit="1" customWidth="1"/>
    <col min="15057" max="15057" width="20.140625" style="5" bestFit="1" customWidth="1"/>
    <col min="15058" max="15058" width="19.7109375" style="5" bestFit="1" customWidth="1"/>
    <col min="15059" max="15063" width="17.85546875" style="5" bestFit="1" customWidth="1"/>
    <col min="15064" max="15067" width="16.85546875" style="5" bestFit="1" customWidth="1"/>
    <col min="15068" max="15068" width="19.7109375" style="5" bestFit="1" customWidth="1"/>
    <col min="15069" max="15069" width="17.85546875" style="5" bestFit="1" customWidth="1"/>
    <col min="15070" max="15071" width="16.85546875" style="5" bestFit="1" customWidth="1"/>
    <col min="15072" max="15072" width="17.85546875" style="5" bestFit="1" customWidth="1"/>
    <col min="15073" max="15074" width="16.85546875" style="5" bestFit="1" customWidth="1"/>
    <col min="15075" max="15075" width="17.85546875" style="5" bestFit="1" customWidth="1"/>
    <col min="15076" max="15084" width="16.85546875" style="5" bestFit="1" customWidth="1"/>
    <col min="15085" max="15086" width="18.85546875" style="5" bestFit="1" customWidth="1"/>
    <col min="15087" max="15087" width="16.85546875" style="5" bestFit="1" customWidth="1"/>
    <col min="15088" max="15088" width="18.85546875" style="5" bestFit="1" customWidth="1"/>
    <col min="15089" max="15099" width="16.85546875" style="5" bestFit="1" customWidth="1"/>
    <col min="15100" max="15100" width="15.7109375" style="5" bestFit="1" customWidth="1"/>
    <col min="15101" max="15102" width="17.85546875" style="5" bestFit="1" customWidth="1"/>
    <col min="15103" max="15105" width="16.85546875" style="5" bestFit="1" customWidth="1"/>
    <col min="15106" max="15106" width="16.85546875" style="5" customWidth="1"/>
    <col min="15107" max="15107" width="16.85546875" style="5" bestFit="1" customWidth="1"/>
    <col min="15108" max="15108" width="18" style="5" customWidth="1"/>
    <col min="15109" max="15310" width="9.140625" style="5"/>
    <col min="15311" max="15311" width="2.7109375" style="5" customWidth="1"/>
    <col min="15312" max="15312" width="43.85546875" style="5" bestFit="1" customWidth="1"/>
    <col min="15313" max="15313" width="20.140625" style="5" bestFit="1" customWidth="1"/>
    <col min="15314" max="15314" width="19.7109375" style="5" bestFit="1" customWidth="1"/>
    <col min="15315" max="15319" width="17.85546875" style="5" bestFit="1" customWidth="1"/>
    <col min="15320" max="15323" width="16.85546875" style="5" bestFit="1" customWidth="1"/>
    <col min="15324" max="15324" width="19.7109375" style="5" bestFit="1" customWidth="1"/>
    <col min="15325" max="15325" width="17.85546875" style="5" bestFit="1" customWidth="1"/>
    <col min="15326" max="15327" width="16.85546875" style="5" bestFit="1" customWidth="1"/>
    <col min="15328" max="15328" width="17.85546875" style="5" bestFit="1" customWidth="1"/>
    <col min="15329" max="15330" width="16.85546875" style="5" bestFit="1" customWidth="1"/>
    <col min="15331" max="15331" width="17.85546875" style="5" bestFit="1" customWidth="1"/>
    <col min="15332" max="15340" width="16.85546875" style="5" bestFit="1" customWidth="1"/>
    <col min="15341" max="15342" width="18.85546875" style="5" bestFit="1" customWidth="1"/>
    <col min="15343" max="15343" width="16.85546875" style="5" bestFit="1" customWidth="1"/>
    <col min="15344" max="15344" width="18.85546875" style="5" bestFit="1" customWidth="1"/>
    <col min="15345" max="15355" width="16.85546875" style="5" bestFit="1" customWidth="1"/>
    <col min="15356" max="15356" width="15.7109375" style="5" bestFit="1" customWidth="1"/>
    <col min="15357" max="15358" width="17.85546875" style="5" bestFit="1" customWidth="1"/>
    <col min="15359" max="15361" width="16.85546875" style="5" bestFit="1" customWidth="1"/>
    <col min="15362" max="15362" width="16.85546875" style="5" customWidth="1"/>
    <col min="15363" max="15363" width="16.85546875" style="5" bestFit="1" customWidth="1"/>
    <col min="15364" max="15364" width="18" style="5" customWidth="1"/>
    <col min="15365" max="15566" width="9.140625" style="5"/>
    <col min="15567" max="15567" width="2.7109375" style="5" customWidth="1"/>
    <col min="15568" max="15568" width="43.85546875" style="5" bestFit="1" customWidth="1"/>
    <col min="15569" max="15569" width="20.140625" style="5" bestFit="1" customWidth="1"/>
    <col min="15570" max="15570" width="19.7109375" style="5" bestFit="1" customWidth="1"/>
    <col min="15571" max="15575" width="17.85546875" style="5" bestFit="1" customWidth="1"/>
    <col min="15576" max="15579" width="16.85546875" style="5" bestFit="1" customWidth="1"/>
    <col min="15580" max="15580" width="19.7109375" style="5" bestFit="1" customWidth="1"/>
    <col min="15581" max="15581" width="17.85546875" style="5" bestFit="1" customWidth="1"/>
    <col min="15582" max="15583" width="16.85546875" style="5" bestFit="1" customWidth="1"/>
    <col min="15584" max="15584" width="17.85546875" style="5" bestFit="1" customWidth="1"/>
    <col min="15585" max="15586" width="16.85546875" style="5" bestFit="1" customWidth="1"/>
    <col min="15587" max="15587" width="17.85546875" style="5" bestFit="1" customWidth="1"/>
    <col min="15588" max="15596" width="16.85546875" style="5" bestFit="1" customWidth="1"/>
    <col min="15597" max="15598" width="18.85546875" style="5" bestFit="1" customWidth="1"/>
    <col min="15599" max="15599" width="16.85546875" style="5" bestFit="1" customWidth="1"/>
    <col min="15600" max="15600" width="18.85546875" style="5" bestFit="1" customWidth="1"/>
    <col min="15601" max="15611" width="16.85546875" style="5" bestFit="1" customWidth="1"/>
    <col min="15612" max="15612" width="15.7109375" style="5" bestFit="1" customWidth="1"/>
    <col min="15613" max="15614" width="17.85546875" style="5" bestFit="1" customWidth="1"/>
    <col min="15615" max="15617" width="16.85546875" style="5" bestFit="1" customWidth="1"/>
    <col min="15618" max="15618" width="16.85546875" style="5" customWidth="1"/>
    <col min="15619" max="15619" width="16.85546875" style="5" bestFit="1" customWidth="1"/>
    <col min="15620" max="15620" width="18" style="5" customWidth="1"/>
    <col min="15621" max="15822" width="9.140625" style="5"/>
    <col min="15823" max="15823" width="2.7109375" style="5" customWidth="1"/>
    <col min="15824" max="15824" width="43.85546875" style="5" bestFit="1" customWidth="1"/>
    <col min="15825" max="15825" width="20.140625" style="5" bestFit="1" customWidth="1"/>
    <col min="15826" max="15826" width="19.7109375" style="5" bestFit="1" customWidth="1"/>
    <col min="15827" max="15831" width="17.85546875" style="5" bestFit="1" customWidth="1"/>
    <col min="15832" max="15835" width="16.85546875" style="5" bestFit="1" customWidth="1"/>
    <col min="15836" max="15836" width="19.7109375" style="5" bestFit="1" customWidth="1"/>
    <col min="15837" max="15837" width="17.85546875" style="5" bestFit="1" customWidth="1"/>
    <col min="15838" max="15839" width="16.85546875" style="5" bestFit="1" customWidth="1"/>
    <col min="15840" max="15840" width="17.85546875" style="5" bestFit="1" customWidth="1"/>
    <col min="15841" max="15842" width="16.85546875" style="5" bestFit="1" customWidth="1"/>
    <col min="15843" max="15843" width="17.85546875" style="5" bestFit="1" customWidth="1"/>
    <col min="15844" max="15852" width="16.85546875" style="5" bestFit="1" customWidth="1"/>
    <col min="15853" max="15854" width="18.85546875" style="5" bestFit="1" customWidth="1"/>
    <col min="15855" max="15855" width="16.85546875" style="5" bestFit="1" customWidth="1"/>
    <col min="15856" max="15856" width="18.85546875" style="5" bestFit="1" customWidth="1"/>
    <col min="15857" max="15867" width="16.85546875" style="5" bestFit="1" customWidth="1"/>
    <col min="15868" max="15868" width="15.7109375" style="5" bestFit="1" customWidth="1"/>
    <col min="15869" max="15870" width="17.85546875" style="5" bestFit="1" customWidth="1"/>
    <col min="15871" max="15873" width="16.85546875" style="5" bestFit="1" customWidth="1"/>
    <col min="15874" max="15874" width="16.85546875" style="5" customWidth="1"/>
    <col min="15875" max="15875" width="16.85546875" style="5" bestFit="1" customWidth="1"/>
    <col min="15876" max="15876" width="18" style="5" customWidth="1"/>
    <col min="15877" max="16078" width="9.140625" style="5"/>
    <col min="16079" max="16079" width="2.7109375" style="5" customWidth="1"/>
    <col min="16080" max="16080" width="43.85546875" style="5" bestFit="1" customWidth="1"/>
    <col min="16081" max="16081" width="20.140625" style="5" bestFit="1" customWidth="1"/>
    <col min="16082" max="16082" width="19.7109375" style="5" bestFit="1" customWidth="1"/>
    <col min="16083" max="16087" width="17.85546875" style="5" bestFit="1" customWidth="1"/>
    <col min="16088" max="16091" width="16.85546875" style="5" bestFit="1" customWidth="1"/>
    <col min="16092" max="16092" width="19.7109375" style="5" bestFit="1" customWidth="1"/>
    <col min="16093" max="16093" width="17.85546875" style="5" bestFit="1" customWidth="1"/>
    <col min="16094" max="16095" width="16.85546875" style="5" bestFit="1" customWidth="1"/>
    <col min="16096" max="16096" width="17.85546875" style="5" bestFit="1" customWidth="1"/>
    <col min="16097" max="16098" width="16.85546875" style="5" bestFit="1" customWidth="1"/>
    <col min="16099" max="16099" width="17.85546875" style="5" bestFit="1" customWidth="1"/>
    <col min="16100" max="16108" width="16.85546875" style="5" bestFit="1" customWidth="1"/>
    <col min="16109" max="16110" width="18.85546875" style="5" bestFit="1" customWidth="1"/>
    <col min="16111" max="16111" width="16.85546875" style="5" bestFit="1" customWidth="1"/>
    <col min="16112" max="16112" width="18.85546875" style="5" bestFit="1" customWidth="1"/>
    <col min="16113" max="16123" width="16.85546875" style="5" bestFit="1" customWidth="1"/>
    <col min="16124" max="16124" width="15.7109375" style="5" bestFit="1" customWidth="1"/>
    <col min="16125" max="16126" width="17.85546875" style="5" bestFit="1" customWidth="1"/>
    <col min="16127" max="16129" width="16.85546875" style="5" bestFit="1" customWidth="1"/>
    <col min="16130" max="16130" width="16.85546875" style="5" customWidth="1"/>
    <col min="16131" max="16131" width="16.85546875" style="5" bestFit="1" customWidth="1"/>
    <col min="16132" max="16132" width="18" style="5" customWidth="1"/>
    <col min="16133" max="16384" width="9.140625" style="5"/>
  </cols>
  <sheetData>
    <row r="2" spans="1:5" s="2" customFormat="1" ht="18">
      <c r="A2" s="30" t="s">
        <v>0</v>
      </c>
      <c r="B2" s="30"/>
      <c r="C2" s="30"/>
      <c r="D2" s="30"/>
      <c r="E2" s="1"/>
    </row>
    <row r="3" spans="1:5" s="2" customFormat="1" ht="18">
      <c r="A3" s="30" t="s">
        <v>1</v>
      </c>
      <c r="B3" s="30"/>
      <c r="C3" s="30"/>
      <c r="D3" s="30"/>
      <c r="E3" s="1"/>
    </row>
    <row r="4" spans="1:5" s="2" customFormat="1" ht="18" customHeight="1">
      <c r="A4" s="30" t="s">
        <v>112</v>
      </c>
      <c r="B4" s="30"/>
      <c r="C4" s="30"/>
      <c r="D4" s="30"/>
      <c r="E4" s="1"/>
    </row>
    <row r="5" spans="1:5" ht="15.75" thickBot="1"/>
    <row r="6" spans="1:5" s="9" customFormat="1" ht="36.75" customHeight="1" thickBot="1">
      <c r="A6" s="6" t="s">
        <v>2</v>
      </c>
      <c r="B6" s="7" t="s">
        <v>3</v>
      </c>
      <c r="C6" s="8" t="s">
        <v>4</v>
      </c>
      <c r="D6" s="8" t="s">
        <v>5</v>
      </c>
    </row>
    <row r="7" spans="1:5" s="14" customFormat="1" ht="15.75">
      <c r="A7" s="10" t="s">
        <v>6</v>
      </c>
      <c r="B7" s="11">
        <v>1</v>
      </c>
      <c r="C7" s="12" t="s">
        <v>7</v>
      </c>
      <c r="D7" s="13"/>
    </row>
    <row r="8" spans="1:5" s="14" customFormat="1" ht="15.75">
      <c r="A8" s="15" t="s">
        <v>8</v>
      </c>
      <c r="B8" s="16">
        <v>2</v>
      </c>
      <c r="C8" s="17" t="s">
        <v>9</v>
      </c>
      <c r="D8" s="18">
        <f t="shared" ref="D8" si="0">SUM(D9:D12)</f>
        <v>29248057345</v>
      </c>
    </row>
    <row r="9" spans="1:5" s="23" customFormat="1">
      <c r="A9" s="19" t="s">
        <v>10</v>
      </c>
      <c r="B9" s="20">
        <v>3</v>
      </c>
      <c r="C9" s="21" t="s">
        <v>11</v>
      </c>
      <c r="D9" s="22"/>
    </row>
    <row r="10" spans="1:5" s="23" customFormat="1">
      <c r="A10" s="19" t="s">
        <v>12</v>
      </c>
      <c r="B10" s="20">
        <v>4</v>
      </c>
      <c r="C10" s="21" t="s">
        <v>13</v>
      </c>
      <c r="D10" s="22">
        <v>28109239763</v>
      </c>
    </row>
    <row r="11" spans="1:5" s="23" customFormat="1">
      <c r="A11" s="19" t="s">
        <v>14</v>
      </c>
      <c r="B11" s="20">
        <v>5</v>
      </c>
      <c r="C11" s="21" t="s">
        <v>15</v>
      </c>
      <c r="D11" s="22">
        <v>761174000</v>
      </c>
    </row>
    <row r="12" spans="1:5" s="23" customFormat="1">
      <c r="A12" s="19" t="s">
        <v>16</v>
      </c>
      <c r="B12" s="20">
        <v>6</v>
      </c>
      <c r="C12" s="21" t="s">
        <v>17</v>
      </c>
      <c r="D12" s="22">
        <v>377643582</v>
      </c>
    </row>
    <row r="13" spans="1:5" s="23" customFormat="1">
      <c r="A13" s="19"/>
      <c r="B13" s="20"/>
      <c r="C13" s="21"/>
      <c r="D13" s="22"/>
    </row>
    <row r="14" spans="1:5" s="14" customFormat="1" ht="15.75">
      <c r="A14" s="15" t="s">
        <v>18</v>
      </c>
      <c r="B14" s="16">
        <v>7</v>
      </c>
      <c r="C14" s="17" t="s">
        <v>19</v>
      </c>
      <c r="D14" s="18">
        <f t="shared" ref="D14" si="1">SUM(D15:D17)</f>
        <v>0</v>
      </c>
    </row>
    <row r="15" spans="1:5" s="23" customFormat="1">
      <c r="A15" s="19" t="s">
        <v>20</v>
      </c>
      <c r="B15" s="20">
        <v>8</v>
      </c>
      <c r="C15" s="21" t="s">
        <v>21</v>
      </c>
      <c r="D15" s="22"/>
    </row>
    <row r="16" spans="1:5" s="23" customFormat="1">
      <c r="A16" s="19" t="s">
        <v>22</v>
      </c>
      <c r="B16" s="20">
        <v>9</v>
      </c>
      <c r="C16" s="21" t="s">
        <v>23</v>
      </c>
      <c r="D16" s="22"/>
    </row>
    <row r="17" spans="1:4" s="23" customFormat="1">
      <c r="A17" s="19" t="s">
        <v>24</v>
      </c>
      <c r="B17" s="20">
        <v>10</v>
      </c>
      <c r="C17" s="21" t="s">
        <v>25</v>
      </c>
      <c r="D17" s="22"/>
    </row>
    <row r="18" spans="1:4" s="23" customFormat="1">
      <c r="A18" s="19"/>
      <c r="B18" s="20"/>
      <c r="C18" s="21"/>
      <c r="D18" s="22"/>
    </row>
    <row r="19" spans="1:4" s="14" customFormat="1" ht="15.75">
      <c r="A19" s="15" t="s">
        <v>26</v>
      </c>
      <c r="B19" s="16">
        <v>11</v>
      </c>
      <c r="C19" s="17" t="s">
        <v>27</v>
      </c>
      <c r="D19" s="18">
        <f t="shared" ref="D19" si="2">SUM(D20:D23)</f>
        <v>0</v>
      </c>
    </row>
    <row r="20" spans="1:4" s="23" customFormat="1">
      <c r="A20" s="19" t="s">
        <v>28</v>
      </c>
      <c r="B20" s="20">
        <v>12</v>
      </c>
      <c r="C20" s="21" t="s">
        <v>29</v>
      </c>
      <c r="D20" s="22"/>
    </row>
    <row r="21" spans="1:4" s="23" customFormat="1">
      <c r="A21" s="19" t="s">
        <v>30</v>
      </c>
      <c r="B21" s="20">
        <v>13</v>
      </c>
      <c r="C21" s="21" t="s">
        <v>31</v>
      </c>
      <c r="D21" s="22"/>
    </row>
    <row r="22" spans="1:4" s="23" customFormat="1">
      <c r="A22" s="19" t="s">
        <v>32</v>
      </c>
      <c r="B22" s="20">
        <v>14</v>
      </c>
      <c r="C22" s="21" t="s">
        <v>33</v>
      </c>
      <c r="D22" s="22"/>
    </row>
    <row r="23" spans="1:4" s="23" customFormat="1">
      <c r="A23" s="19" t="s">
        <v>34</v>
      </c>
      <c r="B23" s="20">
        <v>15</v>
      </c>
      <c r="C23" s="21" t="s">
        <v>35</v>
      </c>
      <c r="D23" s="22"/>
    </row>
    <row r="24" spans="1:4" s="23" customFormat="1">
      <c r="A24" s="19"/>
      <c r="B24" s="20"/>
      <c r="C24" s="21"/>
      <c r="D24" s="22"/>
    </row>
    <row r="25" spans="1:4" s="14" customFormat="1" ht="15.75">
      <c r="A25" s="15"/>
      <c r="B25" s="16">
        <v>16</v>
      </c>
      <c r="C25" s="17" t="s">
        <v>36</v>
      </c>
      <c r="D25" s="18">
        <f t="shared" ref="D25" si="3">D8+D14+D19</f>
        <v>29248057345</v>
      </c>
    </row>
    <row r="26" spans="1:4" s="23" customFormat="1">
      <c r="A26" s="19"/>
      <c r="B26" s="20"/>
      <c r="C26" s="21"/>
      <c r="D26" s="22"/>
    </row>
    <row r="27" spans="1:4" s="14" customFormat="1" ht="15.75">
      <c r="A27" s="15" t="s">
        <v>37</v>
      </c>
      <c r="B27" s="16">
        <v>17</v>
      </c>
      <c r="C27" s="17" t="s">
        <v>38</v>
      </c>
      <c r="D27" s="18"/>
    </row>
    <row r="28" spans="1:4" s="14" customFormat="1" ht="15.75">
      <c r="A28" s="15" t="s">
        <v>39</v>
      </c>
      <c r="B28" s="16">
        <v>18</v>
      </c>
      <c r="C28" s="17" t="s">
        <v>40</v>
      </c>
      <c r="D28" s="18">
        <f>D29</f>
        <v>42989292055</v>
      </c>
    </row>
    <row r="29" spans="1:4" s="14" customFormat="1" ht="15.75">
      <c r="A29" s="15" t="s">
        <v>41</v>
      </c>
      <c r="B29" s="16">
        <v>19</v>
      </c>
      <c r="C29" s="17" t="s">
        <v>42</v>
      </c>
      <c r="D29" s="18">
        <f>SUM(D30:D31)</f>
        <v>42989292055</v>
      </c>
    </row>
    <row r="30" spans="1:4" s="23" customFormat="1">
      <c r="A30" s="19" t="s">
        <v>43</v>
      </c>
      <c r="B30" s="20"/>
      <c r="C30" s="21" t="s">
        <v>44</v>
      </c>
      <c r="D30" s="22">
        <v>21503457655</v>
      </c>
    </row>
    <row r="31" spans="1:4" s="23" customFormat="1">
      <c r="A31" s="19" t="s">
        <v>45</v>
      </c>
      <c r="B31" s="20"/>
      <c r="C31" s="21" t="s">
        <v>46</v>
      </c>
      <c r="D31" s="22">
        <v>21485834400</v>
      </c>
    </row>
    <row r="32" spans="1:4" s="23" customFormat="1">
      <c r="A32" s="19" t="s">
        <v>47</v>
      </c>
      <c r="B32" s="20">
        <v>20</v>
      </c>
      <c r="C32" s="21" t="s">
        <v>48</v>
      </c>
      <c r="D32" s="22"/>
    </row>
    <row r="33" spans="1:4" s="23" customFormat="1">
      <c r="A33" s="19" t="s">
        <v>49</v>
      </c>
      <c r="B33" s="20">
        <v>21</v>
      </c>
      <c r="C33" s="21" t="s">
        <v>50</v>
      </c>
      <c r="D33" s="22"/>
    </row>
    <row r="34" spans="1:4" s="23" customFormat="1">
      <c r="A34" s="19" t="s">
        <v>51</v>
      </c>
      <c r="B34" s="20">
        <v>22</v>
      </c>
      <c r="C34" s="21" t="s">
        <v>52</v>
      </c>
      <c r="D34" s="22"/>
    </row>
    <row r="35" spans="1:4" s="23" customFormat="1" ht="30">
      <c r="A35" s="19" t="s">
        <v>53</v>
      </c>
      <c r="B35" s="20">
        <v>23</v>
      </c>
      <c r="C35" s="24" t="s">
        <v>54</v>
      </c>
      <c r="D35" s="22"/>
    </row>
    <row r="36" spans="1:4" s="23" customFormat="1">
      <c r="A36" s="19" t="s">
        <v>55</v>
      </c>
      <c r="B36" s="20">
        <v>24</v>
      </c>
      <c r="C36" s="21" t="s">
        <v>56</v>
      </c>
      <c r="D36" s="22"/>
    </row>
    <row r="37" spans="1:4" s="23" customFormat="1">
      <c r="A37" s="19"/>
      <c r="B37" s="20"/>
      <c r="C37" s="21"/>
      <c r="D37" s="22"/>
    </row>
    <row r="38" spans="1:4" s="14" customFormat="1" ht="15.75">
      <c r="A38" s="15" t="s">
        <v>57</v>
      </c>
      <c r="B38" s="16">
        <v>25</v>
      </c>
      <c r="C38" s="17" t="s">
        <v>58</v>
      </c>
      <c r="D38" s="18">
        <f>D39+D43+D50</f>
        <v>39565508726</v>
      </c>
    </row>
    <row r="39" spans="1:4" s="14" customFormat="1" ht="15.75">
      <c r="A39" s="15" t="s">
        <v>59</v>
      </c>
      <c r="B39" s="16">
        <v>26</v>
      </c>
      <c r="C39" s="17" t="s">
        <v>60</v>
      </c>
      <c r="D39" s="18">
        <f>SUM(D40:D42)</f>
        <v>3835125604</v>
      </c>
    </row>
    <row r="40" spans="1:4" s="14" customFormat="1" ht="15.75">
      <c r="A40" s="19" t="s">
        <v>61</v>
      </c>
      <c r="B40" s="16"/>
      <c r="C40" s="21" t="s">
        <v>114</v>
      </c>
      <c r="D40" s="22">
        <v>1965000</v>
      </c>
    </row>
    <row r="41" spans="1:4" s="23" customFormat="1">
      <c r="A41" s="19" t="s">
        <v>63</v>
      </c>
      <c r="B41" s="20"/>
      <c r="C41" s="21" t="s">
        <v>62</v>
      </c>
      <c r="D41" s="22">
        <v>19500000</v>
      </c>
    </row>
    <row r="42" spans="1:4" s="23" customFormat="1">
      <c r="A42" s="19" t="s">
        <v>113</v>
      </c>
      <c r="B42" s="20"/>
      <c r="C42" s="21" t="s">
        <v>64</v>
      </c>
      <c r="D42" s="22">
        <v>3813660604</v>
      </c>
    </row>
    <row r="43" spans="1:4" s="14" customFormat="1" ht="15.75">
      <c r="A43" s="15" t="s">
        <v>65</v>
      </c>
      <c r="B43" s="16">
        <v>27</v>
      </c>
      <c r="C43" s="17" t="s">
        <v>66</v>
      </c>
      <c r="D43" s="18">
        <f>SUM(D44:D49)</f>
        <v>26502347022</v>
      </c>
    </row>
    <row r="44" spans="1:4" s="14" customFormat="1" ht="15.75">
      <c r="A44" s="19" t="s">
        <v>67</v>
      </c>
      <c r="B44" s="16"/>
      <c r="C44" s="21" t="s">
        <v>68</v>
      </c>
      <c r="D44" s="22">
        <v>4036622708</v>
      </c>
    </row>
    <row r="45" spans="1:4" s="14" customFormat="1" ht="15.75">
      <c r="A45" s="19" t="s">
        <v>69</v>
      </c>
      <c r="B45" s="16"/>
      <c r="C45" s="21" t="s">
        <v>70</v>
      </c>
      <c r="D45" s="22">
        <v>5226270705</v>
      </c>
    </row>
    <row r="46" spans="1:4" s="14" customFormat="1" ht="15.75">
      <c r="A46" s="19" t="s">
        <v>71</v>
      </c>
      <c r="B46" s="16"/>
      <c r="C46" s="21" t="s">
        <v>72</v>
      </c>
      <c r="D46" s="22">
        <v>1378812118</v>
      </c>
    </row>
    <row r="47" spans="1:4" s="14" customFormat="1" ht="15.75">
      <c r="A47" s="19" t="s">
        <v>73</v>
      </c>
      <c r="B47" s="16"/>
      <c r="C47" s="21" t="s">
        <v>74</v>
      </c>
      <c r="D47" s="22">
        <v>3401550</v>
      </c>
    </row>
    <row r="48" spans="1:4" s="14" customFormat="1" ht="15.75">
      <c r="A48" s="19" t="s">
        <v>75</v>
      </c>
      <c r="B48" s="16"/>
      <c r="C48" s="21" t="s">
        <v>115</v>
      </c>
      <c r="D48" s="22">
        <v>13525000</v>
      </c>
    </row>
    <row r="49" spans="1:4" s="14" customFormat="1" ht="15.75">
      <c r="A49" s="19" t="s">
        <v>76</v>
      </c>
      <c r="B49" s="16"/>
      <c r="C49" s="21" t="s">
        <v>77</v>
      </c>
      <c r="D49" s="22">
        <v>15843714941</v>
      </c>
    </row>
    <row r="50" spans="1:4" s="14" customFormat="1" ht="15.75">
      <c r="A50" s="15" t="s">
        <v>78</v>
      </c>
      <c r="B50" s="16">
        <v>28</v>
      </c>
      <c r="C50" s="17" t="s">
        <v>79</v>
      </c>
      <c r="D50" s="18">
        <f>SUM(D51:D56)</f>
        <v>9228036100</v>
      </c>
    </row>
    <row r="51" spans="1:4" s="23" customFormat="1">
      <c r="A51" s="19" t="s">
        <v>80</v>
      </c>
      <c r="B51" s="20"/>
      <c r="C51" s="21" t="s">
        <v>81</v>
      </c>
      <c r="D51" s="22"/>
    </row>
    <row r="52" spans="1:4" s="23" customFormat="1">
      <c r="A52" s="19" t="s">
        <v>82</v>
      </c>
      <c r="B52" s="20"/>
      <c r="C52" s="21" t="s">
        <v>83</v>
      </c>
      <c r="D52" s="22">
        <v>5451994500</v>
      </c>
    </row>
    <row r="53" spans="1:4" s="23" customFormat="1">
      <c r="A53" s="19" t="s">
        <v>84</v>
      </c>
      <c r="B53" s="20"/>
      <c r="C53" s="21" t="s">
        <v>85</v>
      </c>
      <c r="D53" s="22">
        <v>2955672600</v>
      </c>
    </row>
    <row r="54" spans="1:4" s="23" customFormat="1">
      <c r="A54" s="19" t="s">
        <v>86</v>
      </c>
      <c r="B54" s="20"/>
      <c r="C54" s="21" t="s">
        <v>117</v>
      </c>
      <c r="D54" s="22">
        <v>538601000</v>
      </c>
    </row>
    <row r="55" spans="1:4" s="23" customFormat="1">
      <c r="A55" s="19" t="s">
        <v>88</v>
      </c>
      <c r="B55" s="20"/>
      <c r="C55" s="21" t="s">
        <v>87</v>
      </c>
      <c r="D55" s="22">
        <v>281768000</v>
      </c>
    </row>
    <row r="56" spans="1:4" s="23" customFormat="1">
      <c r="A56" s="19" t="s">
        <v>116</v>
      </c>
      <c r="B56" s="20"/>
      <c r="C56" s="21" t="s">
        <v>89</v>
      </c>
      <c r="D56" s="22">
        <f>'[1]ASET TETAP'!F39</f>
        <v>0</v>
      </c>
    </row>
    <row r="57" spans="1:4" s="14" customFormat="1" ht="15.75">
      <c r="A57" s="15"/>
      <c r="B57" s="16">
        <v>29</v>
      </c>
      <c r="C57" s="17" t="s">
        <v>90</v>
      </c>
      <c r="D57" s="18">
        <f>D28+D38</f>
        <v>82554800781</v>
      </c>
    </row>
    <row r="58" spans="1:4" s="23" customFormat="1">
      <c r="A58" s="19"/>
      <c r="B58" s="20"/>
      <c r="C58" s="21"/>
      <c r="D58" s="22"/>
    </row>
    <row r="59" spans="1:4" s="14" customFormat="1" ht="15.75">
      <c r="A59" s="15"/>
      <c r="B59" s="16">
        <v>30</v>
      </c>
      <c r="C59" s="25" t="s">
        <v>91</v>
      </c>
      <c r="D59" s="18">
        <f>D25-D57</f>
        <v>-53306743436</v>
      </c>
    </row>
    <row r="60" spans="1:4" s="23" customFormat="1">
      <c r="A60" s="19"/>
      <c r="B60" s="20"/>
      <c r="C60" s="21"/>
      <c r="D60" s="22"/>
    </row>
    <row r="61" spans="1:4" s="14" customFormat="1" ht="15.75">
      <c r="A61" s="15" t="s">
        <v>92</v>
      </c>
      <c r="B61" s="16">
        <v>31</v>
      </c>
      <c r="C61" s="17" t="s">
        <v>93</v>
      </c>
      <c r="D61" s="18"/>
    </row>
    <row r="62" spans="1:4" s="14" customFormat="1" ht="15.75">
      <c r="A62" s="15" t="s">
        <v>94</v>
      </c>
      <c r="B62" s="16">
        <v>32</v>
      </c>
      <c r="C62" s="17" t="s">
        <v>95</v>
      </c>
      <c r="D62" s="18">
        <f t="shared" ref="D62" si="4">SUM(D63:D66)</f>
        <v>0</v>
      </c>
    </row>
    <row r="63" spans="1:4" s="23" customFormat="1">
      <c r="A63" s="19" t="s">
        <v>96</v>
      </c>
      <c r="B63" s="20">
        <v>33</v>
      </c>
      <c r="C63" s="21" t="s">
        <v>97</v>
      </c>
      <c r="D63" s="22"/>
    </row>
    <row r="64" spans="1:4" s="23" customFormat="1">
      <c r="A64" s="19" t="s">
        <v>98</v>
      </c>
      <c r="B64" s="20">
        <v>34</v>
      </c>
      <c r="C64" s="21" t="s">
        <v>99</v>
      </c>
      <c r="D64" s="22"/>
    </row>
    <row r="65" spans="1:4" s="23" customFormat="1">
      <c r="A65" s="19" t="s">
        <v>100</v>
      </c>
      <c r="B65" s="20">
        <v>35</v>
      </c>
      <c r="C65" s="21" t="s">
        <v>101</v>
      </c>
      <c r="D65" s="22"/>
    </row>
    <row r="66" spans="1:4" s="23" customFormat="1">
      <c r="A66" s="19" t="s">
        <v>102</v>
      </c>
      <c r="B66" s="20">
        <v>36</v>
      </c>
      <c r="C66" s="21" t="s">
        <v>103</v>
      </c>
      <c r="D66" s="22"/>
    </row>
    <row r="67" spans="1:4" s="23" customFormat="1">
      <c r="A67" s="19"/>
      <c r="B67" s="20"/>
      <c r="C67" s="21"/>
      <c r="D67" s="22"/>
    </row>
    <row r="68" spans="1:4" s="14" customFormat="1" ht="15.75">
      <c r="A68" s="15" t="s">
        <v>104</v>
      </c>
      <c r="B68" s="16">
        <v>37</v>
      </c>
      <c r="C68" s="17" t="s">
        <v>105</v>
      </c>
      <c r="D68" s="18">
        <f t="shared" ref="D68" si="5">SUM(D69:D70)</f>
        <v>0</v>
      </c>
    </row>
    <row r="69" spans="1:4" s="23" customFormat="1">
      <c r="A69" s="19" t="s">
        <v>106</v>
      </c>
      <c r="B69" s="20">
        <v>38</v>
      </c>
      <c r="C69" s="21" t="s">
        <v>107</v>
      </c>
      <c r="D69" s="22"/>
    </row>
    <row r="70" spans="1:4" s="23" customFormat="1">
      <c r="A70" s="19" t="s">
        <v>108</v>
      </c>
      <c r="B70" s="20">
        <v>39</v>
      </c>
      <c r="C70" s="21" t="s">
        <v>109</v>
      </c>
      <c r="D70" s="22"/>
    </row>
    <row r="71" spans="1:4" s="23" customFormat="1">
      <c r="A71" s="19"/>
      <c r="B71" s="20"/>
      <c r="C71" s="21"/>
      <c r="D71" s="22"/>
    </row>
    <row r="72" spans="1:4" s="14" customFormat="1" ht="15.75">
      <c r="A72" s="15"/>
      <c r="B72" s="16">
        <v>40</v>
      </c>
      <c r="C72" s="17" t="s">
        <v>110</v>
      </c>
      <c r="D72" s="18">
        <f t="shared" ref="D72" si="6">+D62-D68</f>
        <v>0</v>
      </c>
    </row>
    <row r="73" spans="1:4" s="23" customFormat="1">
      <c r="A73" s="19"/>
      <c r="B73" s="20"/>
      <c r="C73" s="21"/>
      <c r="D73" s="22"/>
    </row>
    <row r="74" spans="1:4" s="14" customFormat="1" ht="16.5" thickBot="1">
      <c r="A74" s="26"/>
      <c r="B74" s="27">
        <v>41</v>
      </c>
      <c r="C74" s="28" t="s">
        <v>111</v>
      </c>
      <c r="D74" s="29">
        <f t="shared" ref="D74" si="7">D59+D72</f>
        <v>-53306743436</v>
      </c>
    </row>
  </sheetData>
  <mergeCells count="3">
    <mergeCell ref="A2:D2"/>
    <mergeCell ref="A3:D3"/>
    <mergeCell ref="A4:D4"/>
  </mergeCells>
  <pageMargins left="0.47244094488188981" right="0.31496062992125984" top="0.74803149606299213" bottom="0.74803149606299213" header="0.31496062992125984" footer="0.31496062992125984"/>
  <pageSetup paperSize="258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LRA</vt:lpstr>
      <vt:lpstr>LRA!Print_Area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2017-03-18T03:47:11Z</dcterms:created>
  <dcterms:modified xsi:type="dcterms:W3CDTF">2017-03-20T01:42:06Z</dcterms:modified>
</cp:coreProperties>
</file>